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quirements" sheetId="1" r:id="rId1"/>
    <sheet name="Methodology" sheetId="2" r:id="rId2"/>
  </sheets>
  <definedNames/>
  <calcPr fullCalcOnLoad="1"/>
</workbook>
</file>

<file path=xl/sharedStrings.xml><?xml version="1.0" encoding="utf-8"?>
<sst xmlns="http://schemas.openxmlformats.org/spreadsheetml/2006/main" count="289" uniqueCount="133">
  <si>
    <t>CMIP5 User Interface Requirements</t>
  </si>
  <si>
    <t>All Scores are DRAFT and not the agreed opinion of CMIP5 Centres</t>
  </si>
  <si>
    <t>Category</t>
  </si>
  <si>
    <t>#</t>
  </si>
  <si>
    <t>Requirement</t>
  </si>
  <si>
    <t>Requirement level</t>
  </si>
  <si>
    <t>Gateway 1.3.4 (status quo)</t>
  </si>
  <si>
    <t>Gateway 2.0</t>
  </si>
  <si>
    <t>P2P</t>
  </si>
  <si>
    <t>Required Level</t>
  </si>
  <si>
    <t>Score</t>
  </si>
  <si>
    <t>Notes</t>
  </si>
  <si>
    <t>Amber</t>
  </si>
  <si>
    <t>Green</t>
  </si>
  <si>
    <t>GUI look and feel</t>
  </si>
  <si>
    <t>Brand GUI</t>
  </si>
  <si>
    <t>MUST</t>
  </si>
  <si>
    <t>Add custom content to application</t>
  </si>
  <si>
    <t>Editing JSP is a pain</t>
  </si>
  <si>
    <t>?</t>
  </si>
  <si>
    <t>Custom content persists through version upgrades</t>
  </si>
  <si>
    <t>MAY</t>
  </si>
  <si>
    <t>Configurable help email address</t>
  </si>
  <si>
    <t>Configurable help submission form</t>
  </si>
  <si>
    <t>SHOULD</t>
  </si>
  <si>
    <t>-</t>
  </si>
  <si>
    <t>Search</t>
  </si>
  <si>
    <t>Search for local and remote datasets</t>
  </si>
  <si>
    <t>Serious consistency and performanc problems</t>
  </si>
  <si>
    <t>Configurable number of hits</t>
  </si>
  <si>
    <t>Planned for GW-2</t>
  </si>
  <si>
    <t>Add facets without a codebase upgrade</t>
  </si>
  <si>
    <t>Search by version</t>
  </si>
  <si>
    <t>Search by data location (master, replica)</t>
  </si>
  <si>
    <t>Search by access control</t>
  </si>
  <si>
    <t>Search by tracking_id</t>
  </si>
  <si>
    <t>Consistent search results between GUI nodes within 24h</t>
  </si>
  <si>
    <t>Not sure how widely this feature has been tested.  Probably higher score</t>
  </si>
  <si>
    <t>Programmatic search API</t>
  </si>
  <si>
    <t>Probably possible in GW-2</t>
  </si>
  <si>
    <t>Consistent results when remote node unavailable</t>
  </si>
  <si>
    <t>Only relevant if using distributed query</t>
  </si>
  <si>
    <t>Search for any printable character</t>
  </si>
  <si>
    <t>Search for file names</t>
  </si>
  <si>
    <t>CIM Metadata</t>
  </si>
  <si>
    <t>CIM Metadata browsable from UI</t>
  </si>
  <si>
    <t>CIM parsing problems</t>
  </si>
  <si>
    <t>CIM Metadata searchable from UI</t>
  </si>
  <si>
    <t>Does search for text within CIM?</t>
  </si>
  <si>
    <t>Navigate from CIM metadata to local data</t>
  </si>
  <si>
    <t>Navigate from CIM metadata to federated data</t>
  </si>
  <si>
    <t>Navigate from data to CIM metadata</t>
  </si>
  <si>
    <t>User management</t>
  </si>
  <si>
    <t>Change password</t>
  </si>
  <si>
    <t>Password reminder</t>
  </si>
  <si>
    <t>Apply for local group</t>
  </si>
  <si>
    <t>Apply for federated group</t>
  </si>
  <si>
    <t>Confusing for users</t>
  </si>
  <si>
    <t>View local group memberships</t>
  </si>
  <si>
    <t>View federated group memberships</t>
  </si>
  <si>
    <t>Select login source by name</t>
  </si>
  <si>
    <t>Deployed for BADC at BADC GW</t>
  </si>
  <si>
    <t>Navigation</t>
  </si>
  <si>
    <t>Consistent navigation feedback within sites</t>
  </si>
  <si>
    <t>Consistent navigation feedback between sites</t>
  </si>
  <si>
    <t>Display user's home site from all sites</t>
  </si>
  <si>
    <t>Display federation availability</t>
  </si>
  <si>
    <t>Administration</t>
  </si>
  <si>
    <t>Create group</t>
  </si>
  <si>
    <t>Search users by name / email / OpenID</t>
  </si>
  <si>
    <t>Versioning</t>
  </si>
  <si>
    <t>Display version history of dataset</t>
  </si>
  <si>
    <t>Hidden in interface</t>
  </si>
  <si>
    <t>Download previous versions of data</t>
  </si>
  <si>
    <t>Display version change comment</t>
  </si>
  <si>
    <t>Display differences between versions</t>
  </si>
  <si>
    <t>Consistent version view between GUI nodes within 24h</t>
  </si>
  <si>
    <t>Consistency problems are multiplied when multiple versions occurr</t>
  </si>
  <si>
    <t>Replication</t>
  </si>
  <si>
    <t>Display master and replicas of datasets</t>
  </si>
  <si>
    <t>Consistency problems</t>
  </si>
  <si>
    <t>Display master/replica location</t>
  </si>
  <si>
    <t>Differentiate between master and replicas</t>
  </si>
  <si>
    <t>Consistent replica view between GUI nodes within 24h</t>
  </si>
  <si>
    <t>Publish master and replica to same GUI node</t>
  </si>
  <si>
    <t>Download</t>
  </si>
  <si>
    <t>Multiple bulk download script types (wget, DML)</t>
  </si>
  <si>
    <t>Seems to support Globus Online</t>
  </si>
  <si>
    <t>Generate single script for single local dataset</t>
  </si>
  <si>
    <t>Generate single script for multiple local datasets</t>
  </si>
  <si>
    <t>Generate single script for multiple federated datasets</t>
  </si>
  <si>
    <t>Gateway passes user to Gateway serving the data</t>
  </si>
  <si>
    <t>Checksum verification within script</t>
  </si>
  <si>
    <t>Estani's script template does this</t>
  </si>
  <si>
    <t>Estani's script could be deployed</t>
  </si>
  <si>
    <t>Data validation</t>
  </si>
  <si>
    <t>Display file checksums</t>
  </si>
  <si>
    <t>Display file tracking_id</t>
  </si>
  <si>
    <t>Programmatic API to checksums / tracking_id</t>
  </si>
  <si>
    <t>Quality Control</t>
  </si>
  <si>
    <t>Display QC level of dataset</t>
  </si>
  <si>
    <t>Submit QC annotation for dataset</t>
  </si>
  <si>
    <t>Notification</t>
  </si>
  <si>
    <t>RSS / Atom feed of dataset changes</t>
  </si>
  <si>
    <t>Email notification of dataset changes</t>
  </si>
  <si>
    <t>Deployment</t>
  </si>
  <si>
    <t>Ease of deployment and upgrade</t>
  </si>
  <si>
    <t>Very straightforward except for merging custom content</t>
  </si>
  <si>
    <t>Some things work beautifully but there is always a danger of ending up with a broken deployment</t>
  </si>
  <si>
    <t>Predictable deployment version</t>
  </si>
  <si>
    <t>In theory from git but not tested</t>
  </si>
  <si>
    <t>Stable release cycle</t>
  </si>
  <si>
    <t>Releases tend to happen without warning</t>
  </si>
  <si>
    <t>Development</t>
  </si>
  <si>
    <t>Visibility of code (reading)</t>
  </si>
  <si>
    <t>Open repository but not publicised</t>
  </si>
  <si>
    <t>Key components withheld from view</t>
  </si>
  <si>
    <t>Ease of contribution to code</t>
  </si>
  <si>
    <t>In theory after legal agreement with NCAR</t>
  </si>
  <si>
    <t>Issue tracker</t>
  </si>
  <si>
    <t>Excellent and active issue tracking</t>
  </si>
  <si>
    <t>Not well used but otherwise good.</t>
  </si>
  <si>
    <t>No documented solution</t>
  </si>
  <si>
    <t>Solution documented but no timescale to implementation</t>
  </si>
  <si>
    <t>Solution documented with defined timescale to implementation</t>
  </si>
  <si>
    <t>Solution implemented but not demonstrated</t>
  </si>
  <si>
    <t>Solution demonstrated with limited test data</t>
  </si>
  <si>
    <t>Solution deployed with real CMIP5 data but major known issues</t>
  </si>
  <si>
    <t>Solution deployed with real CMIP5 data but minor known issues</t>
  </si>
  <si>
    <t>Solution deployed with real CMIP5 data and working satisfactorily</t>
  </si>
  <si>
    <t>Requirement Level</t>
  </si>
  <si>
    <t>(these are adopted from RFC-2119)</t>
  </si>
  <si>
    <t>Level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</si>
</sst>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5" borderId="1" xfId="0" applyFont="1" applyFill="1" applyBorder="1" applyAlignment="1">
      <alignment/>
    </xf>
    <xf numFmtId="164" fontId="3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3" fillId="5" borderId="4" xfId="0" applyFont="1" applyFill="1" applyBorder="1" applyAlignment="1">
      <alignment/>
    </xf>
    <xf numFmtId="164" fontId="3" fillId="0" borderId="0" xfId="0" applyFont="1" applyAlignment="1">
      <alignment/>
    </xf>
    <xf numFmtId="164" fontId="0" fillId="5" borderId="5" xfId="0" applyFill="1" applyBorder="1" applyAlignment="1">
      <alignment/>
    </xf>
    <xf numFmtId="164" fontId="0" fillId="5" borderId="5" xfId="0" applyFont="1" applyFill="1" applyBorder="1" applyAlignment="1">
      <alignment/>
    </xf>
    <xf numFmtId="164" fontId="0" fillId="5" borderId="6" xfId="0" applyFill="1" applyBorder="1" applyAlignment="1">
      <alignment/>
    </xf>
    <xf numFmtId="164" fontId="0" fillId="5" borderId="7" xfId="0" applyFont="1" applyFill="1" applyBorder="1" applyAlignment="1">
      <alignment/>
    </xf>
    <xf numFmtId="164" fontId="0" fillId="5" borderId="0" xfId="0" applyFont="1" applyFill="1" applyAlignment="1">
      <alignment/>
    </xf>
    <xf numFmtId="164" fontId="0" fillId="6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2" xfId="0" applyFont="1" applyBorder="1" applyAlignment="1">
      <alignment vertical="top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0" fillId="6" borderId="5" xfId="0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6" xfId="0" applyFont="1" applyBorder="1" applyAlignment="1">
      <alignment vertical="top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center"/>
    </xf>
    <xf numFmtId="165" fontId="0" fillId="0" borderId="5" xfId="0" applyNumberFormat="1" applyFont="1" applyFill="1" applyBorder="1" applyAlignment="1">
      <alignment/>
    </xf>
    <xf numFmtId="164" fontId="0" fillId="6" borderId="9" xfId="0" applyFill="1" applyBorder="1" applyAlignment="1">
      <alignment/>
    </xf>
    <xf numFmtId="164" fontId="0" fillId="0" borderId="9" xfId="0" applyFont="1" applyBorder="1" applyAlignment="1">
      <alignment vertical="top" wrapText="1"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6" borderId="11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8" xfId="0" applyFont="1" applyBorder="1" applyAlignment="1">
      <alignment vertical="top" wrapText="1"/>
    </xf>
    <xf numFmtId="164" fontId="0" fillId="0" borderId="8" xfId="0" applyFont="1" applyBorder="1" applyAlignment="1">
      <alignment/>
    </xf>
    <xf numFmtId="164" fontId="0" fillId="0" borderId="12" xfId="0" applyBorder="1" applyAlignment="1">
      <alignment/>
    </xf>
    <xf numFmtId="164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en_level" xfId="20"/>
    <cellStyle name="Amber_level" xfId="21"/>
    <cellStyle name="Red_level" xfId="22"/>
  </cellStyles>
  <dxfs count="3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D32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85"/>
  <sheetViews>
    <sheetView tabSelected="1" zoomScale="85" zoomScaleNormal="85" workbookViewId="0" topLeftCell="A49">
      <selection activeCell="H26" sqref="H26"/>
    </sheetView>
  </sheetViews>
  <sheetFormatPr defaultColWidth="12.57421875" defaultRowHeight="12.75"/>
  <cols>
    <col min="1" max="1" width="11.57421875" style="0" customWidth="1"/>
    <col min="2" max="2" width="20.28125" style="0" customWidth="1"/>
    <col min="3" max="3" width="5.57421875" style="0" customWidth="1"/>
    <col min="4" max="4" width="49.00390625" style="0" customWidth="1"/>
    <col min="5" max="5" width="18.421875" style="0" customWidth="1"/>
    <col min="6" max="6" width="6.8515625" style="0" customWidth="1"/>
    <col min="7" max="7" width="30.7109375" style="0" customWidth="1"/>
    <col min="8" max="8" width="6.8515625" style="0" customWidth="1"/>
    <col min="9" max="9" width="30.7109375" style="0" customWidth="1"/>
    <col min="10" max="10" width="6.7109375" style="0" customWidth="1"/>
    <col min="11" max="11" width="30.7109375" style="0" customWidth="1"/>
    <col min="12" max="16384" width="11.57421875" style="0" customWidth="1"/>
  </cols>
  <sheetData>
    <row r="1" spans="4:7" ht="16.5">
      <c r="D1" s="1" t="s">
        <v>0</v>
      </c>
      <c r="E1" s="1"/>
      <c r="F1" s="1"/>
      <c r="G1" s="1"/>
    </row>
    <row r="2" ht="13.5">
      <c r="D2" s="2" t="s">
        <v>1</v>
      </c>
    </row>
    <row r="3" ht="13.5">
      <c r="D3" s="2"/>
    </row>
    <row r="4" ht="13.5">
      <c r="D4" s="2"/>
    </row>
    <row r="5" ht="13.5">
      <c r="D5" s="2"/>
    </row>
    <row r="7" spans="2:18" ht="13.5">
      <c r="B7" s="3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4"/>
      <c r="H7" s="3" t="s">
        <v>7</v>
      </c>
      <c r="I7" s="5"/>
      <c r="J7" s="6" t="s">
        <v>8</v>
      </c>
      <c r="K7" s="5"/>
      <c r="R7" s="7" t="s">
        <v>9</v>
      </c>
    </row>
    <row r="8" spans="2:19" ht="13.5">
      <c r="B8" s="8"/>
      <c r="C8" s="9"/>
      <c r="D8" s="10"/>
      <c r="E8" s="10"/>
      <c r="F8" s="10" t="s">
        <v>10</v>
      </c>
      <c r="G8" s="10" t="s">
        <v>11</v>
      </c>
      <c r="H8" s="8" t="s">
        <v>10</v>
      </c>
      <c r="I8" s="11" t="s">
        <v>11</v>
      </c>
      <c r="J8" s="12" t="s">
        <v>10</v>
      </c>
      <c r="K8" s="11" t="s">
        <v>11</v>
      </c>
      <c r="R8" t="s">
        <v>12</v>
      </c>
      <c r="S8" t="s">
        <v>13</v>
      </c>
    </row>
    <row r="9" spans="2:19" ht="13.5">
      <c r="B9" s="13" t="s">
        <v>14</v>
      </c>
      <c r="C9" s="14">
        <v>1.1</v>
      </c>
      <c r="D9" s="15" t="s">
        <v>15</v>
      </c>
      <c r="E9" s="15" t="s">
        <v>16</v>
      </c>
      <c r="F9" s="16">
        <v>7</v>
      </c>
      <c r="G9" s="17"/>
      <c r="H9" s="16">
        <v>7</v>
      </c>
      <c r="I9" s="18"/>
      <c r="J9" s="19">
        <v>7</v>
      </c>
      <c r="K9" s="18"/>
      <c r="R9">
        <f>IF($E9=Methodology!$B$18,Methodology!$C$18,IF($E9=Methodology!$B$19,Methodology!$C$19,Methodology!$C$20))</f>
        <v>5</v>
      </c>
      <c r="S9">
        <f>IF($E9=Methodology!$B$18,Methodology!$D$18,IF($E9=Methodology!$B$19,Methodology!$D$19,Methodology!$D$20))</f>
        <v>6</v>
      </c>
    </row>
    <row r="10" spans="2:19" ht="13.5">
      <c r="B10" s="20"/>
      <c r="C10" s="21">
        <v>1.2</v>
      </c>
      <c r="D10" s="22" t="s">
        <v>17</v>
      </c>
      <c r="E10" s="22" t="s">
        <v>16</v>
      </c>
      <c r="F10" s="23">
        <v>6</v>
      </c>
      <c r="G10" s="24" t="s">
        <v>18</v>
      </c>
      <c r="H10" s="23">
        <v>6</v>
      </c>
      <c r="I10" s="25"/>
      <c r="J10" s="23" t="s">
        <v>19</v>
      </c>
      <c r="K10" s="25"/>
      <c r="R10">
        <f>IF($E10=Methodology!$B$18,Methodology!$C$18,IF($E10=Methodology!$B$19,Methodology!$C$19,Methodology!$C$20))</f>
        <v>5</v>
      </c>
      <c r="S10">
        <f>IF($E10=Methodology!$B$18,Methodology!$D$18,IF($E10=Methodology!$B$19,Methodology!$D$19,Methodology!$D$20))</f>
        <v>6</v>
      </c>
    </row>
    <row r="11" spans="2:19" ht="13.5">
      <c r="B11" s="20"/>
      <c r="C11" s="21">
        <v>1.3</v>
      </c>
      <c r="D11" s="22" t="s">
        <v>20</v>
      </c>
      <c r="E11" s="22" t="s">
        <v>21</v>
      </c>
      <c r="F11" s="23">
        <v>0</v>
      </c>
      <c r="G11" s="24"/>
      <c r="H11" s="23">
        <v>0</v>
      </c>
      <c r="I11" s="25"/>
      <c r="J11" s="23" t="s">
        <v>19</v>
      </c>
      <c r="K11" s="25"/>
      <c r="R11">
        <f>IF($E11=Methodology!$B$18,Methodology!$C$18,IF($E11=Methodology!$B$19,Methodology!$C$19,Methodology!$C$20))</f>
        <v>0</v>
      </c>
      <c r="S11">
        <f>IF($E11=Methodology!$B$18,Methodology!$D$18,IF($E11=Methodology!$B$19,Methodology!$D$19,Methodology!$D$20))</f>
        <v>1</v>
      </c>
    </row>
    <row r="12" spans="2:19" ht="13.5">
      <c r="B12" s="20"/>
      <c r="C12" s="21">
        <v>1.4</v>
      </c>
      <c r="D12" s="22" t="s">
        <v>22</v>
      </c>
      <c r="E12" s="22" t="s">
        <v>16</v>
      </c>
      <c r="F12" s="23">
        <v>7</v>
      </c>
      <c r="G12" s="24"/>
      <c r="H12" s="23">
        <v>7</v>
      </c>
      <c r="I12" s="25"/>
      <c r="J12" s="23">
        <v>7</v>
      </c>
      <c r="K12" s="25"/>
      <c r="R12">
        <f>IF($E12=Methodology!$B$18,Methodology!$C$18,IF($E12=Methodology!$B$19,Methodology!$C$19,Methodology!$C$20))</f>
        <v>5</v>
      </c>
      <c r="S12">
        <f>IF($E12=Methodology!$B$18,Methodology!$D$18,IF($E12=Methodology!$B$19,Methodology!$D$19,Methodology!$D$20))</f>
        <v>6</v>
      </c>
    </row>
    <row r="13" spans="2:19" ht="13.5">
      <c r="B13" s="20"/>
      <c r="C13" s="21">
        <v>1.5</v>
      </c>
      <c r="D13" s="22" t="s">
        <v>23</v>
      </c>
      <c r="E13" s="22" t="s">
        <v>24</v>
      </c>
      <c r="F13" s="23">
        <v>5</v>
      </c>
      <c r="G13" s="24"/>
      <c r="H13" s="23">
        <v>5</v>
      </c>
      <c r="I13" s="25"/>
      <c r="J13" s="23">
        <v>0</v>
      </c>
      <c r="K13" s="25"/>
      <c r="R13">
        <f>IF($E13=Methodology!$B$18,Methodology!$C$18,IF($E13=Methodology!$B$19,Methodology!$C$19,Methodology!$C$20))</f>
        <v>1</v>
      </c>
      <c r="S13">
        <f>IF($E13=Methodology!$B$18,Methodology!$D$18,IF($E13=Methodology!$B$19,Methodology!$D$19,Methodology!$D$20))</f>
        <v>2</v>
      </c>
    </row>
    <row r="14" spans="2:19" ht="13.5">
      <c r="B14" s="20"/>
      <c r="C14" s="21"/>
      <c r="D14" s="22"/>
      <c r="E14" s="22"/>
      <c r="F14" s="23" t="s">
        <v>25</v>
      </c>
      <c r="G14" s="24"/>
      <c r="H14" s="26" t="s">
        <v>25</v>
      </c>
      <c r="I14" s="25"/>
      <c r="J14" s="26" t="s">
        <v>25</v>
      </c>
      <c r="K14" s="25"/>
      <c r="R14">
        <f>IF($E14=Methodology!$B$18,Methodology!$C$18,IF($E14=Methodology!$B$19,Methodology!$C$19,Methodology!$C$20))</f>
        <v>0</v>
      </c>
      <c r="S14">
        <f>IF($E14=Methodology!$B$18,Methodology!$D$18,IF($E14=Methodology!$B$19,Methodology!$D$19,Methodology!$D$20))</f>
        <v>1</v>
      </c>
    </row>
    <row r="15" spans="2:19" ht="13.5">
      <c r="B15" s="13" t="s">
        <v>26</v>
      </c>
      <c r="C15" s="14">
        <v>2.1</v>
      </c>
      <c r="D15" s="15" t="s">
        <v>27</v>
      </c>
      <c r="E15" s="15" t="s">
        <v>16</v>
      </c>
      <c r="F15" s="16">
        <v>5</v>
      </c>
      <c r="G15" s="17" t="s">
        <v>28</v>
      </c>
      <c r="H15" s="16">
        <v>6</v>
      </c>
      <c r="I15" s="18"/>
      <c r="J15" s="19">
        <v>7</v>
      </c>
      <c r="K15" s="18"/>
      <c r="R15">
        <f>IF($E15=Methodology!$B$18,Methodology!$C$18,IF($E15=Methodology!$B$19,Methodology!$C$19,Methodology!$C$20))</f>
        <v>5</v>
      </c>
      <c r="S15">
        <f>IF($E15=Methodology!$B$18,Methodology!$D$18,IF($E15=Methodology!$B$19,Methodology!$D$19,Methodology!$D$20))</f>
        <v>6</v>
      </c>
    </row>
    <row r="16" spans="2:19" ht="13.5">
      <c r="B16" s="20"/>
      <c r="C16" s="21">
        <v>2.2</v>
      </c>
      <c r="D16" s="22" t="s">
        <v>29</v>
      </c>
      <c r="E16" s="22" t="s">
        <v>24</v>
      </c>
      <c r="F16" s="23">
        <v>0</v>
      </c>
      <c r="G16" s="24" t="s">
        <v>30</v>
      </c>
      <c r="H16" s="23">
        <v>7</v>
      </c>
      <c r="I16" s="25"/>
      <c r="J16" s="23">
        <v>7</v>
      </c>
      <c r="K16" s="25"/>
      <c r="R16">
        <f>IF($E16=Methodology!$B$18,Methodology!$C$18,IF($E16=Methodology!$B$19,Methodology!$C$19,Methodology!$C$20))</f>
        <v>1</v>
      </c>
      <c r="S16">
        <f>IF($E16=Methodology!$B$18,Methodology!$D$18,IF($E16=Methodology!$B$19,Methodology!$D$19,Methodology!$D$20))</f>
        <v>2</v>
      </c>
    </row>
    <row r="17" spans="2:19" ht="13.5">
      <c r="B17" s="20"/>
      <c r="C17" s="21">
        <v>2.3</v>
      </c>
      <c r="D17" s="22" t="s">
        <v>31</v>
      </c>
      <c r="E17" s="22" t="s">
        <v>24</v>
      </c>
      <c r="F17" s="23">
        <v>0</v>
      </c>
      <c r="G17" s="24" t="s">
        <v>30</v>
      </c>
      <c r="H17" s="23">
        <v>3</v>
      </c>
      <c r="I17" s="25"/>
      <c r="J17" s="23">
        <v>7</v>
      </c>
      <c r="K17" s="25"/>
      <c r="R17">
        <f>IF($E17=Methodology!$B$18,Methodology!$C$18,IF($E17=Methodology!$B$19,Methodology!$C$19,Methodology!$C$20))</f>
        <v>1</v>
      </c>
      <c r="S17">
        <f>IF($E17=Methodology!$B$18,Methodology!$D$18,IF($E17=Methodology!$B$19,Methodology!$D$19,Methodology!$D$20))</f>
        <v>2</v>
      </c>
    </row>
    <row r="18" spans="2:19" ht="13.5">
      <c r="B18" s="20"/>
      <c r="C18" s="21">
        <v>2.4</v>
      </c>
      <c r="D18" s="22" t="s">
        <v>32</v>
      </c>
      <c r="E18" s="22" t="s">
        <v>21</v>
      </c>
      <c r="F18" s="23">
        <v>0</v>
      </c>
      <c r="G18" s="24"/>
      <c r="H18" s="23">
        <v>0</v>
      </c>
      <c r="I18" s="25"/>
      <c r="J18" s="23">
        <v>0</v>
      </c>
      <c r="K18" s="25"/>
      <c r="R18">
        <f>IF($E18=Methodology!$B$18,Methodology!$C$18,IF($E18=Methodology!$B$19,Methodology!$C$19,Methodology!$C$20))</f>
        <v>0</v>
      </c>
      <c r="S18">
        <f>IF($E18=Methodology!$B$18,Methodology!$D$18,IF($E18=Methodology!$B$19,Methodology!$D$19,Methodology!$D$20))</f>
        <v>1</v>
      </c>
    </row>
    <row r="19" spans="2:19" ht="13.5">
      <c r="B19" s="20"/>
      <c r="C19" s="21">
        <v>2.5</v>
      </c>
      <c r="D19" s="22" t="s">
        <v>33</v>
      </c>
      <c r="E19" s="22" t="s">
        <v>21</v>
      </c>
      <c r="F19" s="23">
        <v>0</v>
      </c>
      <c r="G19" s="24"/>
      <c r="H19" s="23">
        <v>0</v>
      </c>
      <c r="I19" s="25"/>
      <c r="J19" s="23">
        <v>0</v>
      </c>
      <c r="K19" s="25"/>
      <c r="R19">
        <f>IF($E19=Methodology!$B$18,Methodology!$C$18,IF($E19=Methodology!$B$19,Methodology!$C$19,Methodology!$C$20))</f>
        <v>0</v>
      </c>
      <c r="S19">
        <f>IF($E19=Methodology!$B$18,Methodology!$D$18,IF($E19=Methodology!$B$19,Methodology!$D$19,Methodology!$D$20))</f>
        <v>1</v>
      </c>
    </row>
    <row r="20" spans="2:19" ht="13.5">
      <c r="B20" s="20"/>
      <c r="C20" s="21">
        <v>2.6</v>
      </c>
      <c r="D20" s="22" t="s">
        <v>34</v>
      </c>
      <c r="E20" s="22" t="s">
        <v>21</v>
      </c>
      <c r="F20" s="23">
        <v>0</v>
      </c>
      <c r="G20" s="24"/>
      <c r="H20" s="23">
        <v>0</v>
      </c>
      <c r="I20" s="25"/>
      <c r="J20" s="23">
        <v>0</v>
      </c>
      <c r="K20" s="25"/>
      <c r="R20">
        <f>IF($E20=Methodology!$B$18,Methodology!$C$18,IF($E20=Methodology!$B$19,Methodology!$C$19,Methodology!$C$20))</f>
        <v>0</v>
      </c>
      <c r="S20">
        <f>IF($E20=Methodology!$B$18,Methodology!$D$18,IF($E20=Methodology!$B$19,Methodology!$D$19,Methodology!$D$20))</f>
        <v>1</v>
      </c>
    </row>
    <row r="21" spans="2:19" ht="13.5">
      <c r="B21" s="20"/>
      <c r="C21" s="21">
        <v>2.7</v>
      </c>
      <c r="D21" s="22" t="s">
        <v>35</v>
      </c>
      <c r="E21" s="22" t="s">
        <v>21</v>
      </c>
      <c r="F21" s="23">
        <v>0</v>
      </c>
      <c r="G21" s="24"/>
      <c r="H21" s="23">
        <v>0</v>
      </c>
      <c r="I21" s="25"/>
      <c r="J21" s="23">
        <v>7</v>
      </c>
      <c r="K21" s="25"/>
      <c r="R21">
        <f>IF($E21=Methodology!$B$18,Methodology!$C$18,IF($E21=Methodology!$B$19,Methodology!$C$19,Methodology!$C$20))</f>
        <v>0</v>
      </c>
      <c r="S21">
        <f>IF($E21=Methodology!$B$18,Methodology!$D$18,IF($E21=Methodology!$B$19,Methodology!$D$19,Methodology!$D$20))</f>
        <v>1</v>
      </c>
    </row>
    <row r="22" spans="2:19" ht="13.5">
      <c r="B22" s="20"/>
      <c r="C22" s="21">
        <v>2.8</v>
      </c>
      <c r="D22" s="22" t="s">
        <v>36</v>
      </c>
      <c r="E22" s="22" t="s">
        <v>16</v>
      </c>
      <c r="F22" s="23">
        <v>5</v>
      </c>
      <c r="G22" s="24"/>
      <c r="H22" s="23" t="s">
        <v>19</v>
      </c>
      <c r="I22" s="25"/>
      <c r="J22" s="23">
        <v>4</v>
      </c>
      <c r="K22" s="25" t="s">
        <v>37</v>
      </c>
      <c r="R22">
        <f>IF($E22=Methodology!$B$18,Methodology!$C$18,IF($E22=Methodology!$B$19,Methodology!$C$19,Methodology!$C$20))</f>
        <v>5</v>
      </c>
      <c r="S22">
        <f>IF($E22=Methodology!$B$18,Methodology!$D$18,IF($E22=Methodology!$B$19,Methodology!$D$19,Methodology!$D$20))</f>
        <v>6</v>
      </c>
    </row>
    <row r="23" spans="2:19" ht="13.5">
      <c r="B23" s="20"/>
      <c r="C23" s="21">
        <v>2.9</v>
      </c>
      <c r="D23" s="22" t="s">
        <v>38</v>
      </c>
      <c r="E23" s="22" t="s">
        <v>16</v>
      </c>
      <c r="F23" s="23">
        <v>0</v>
      </c>
      <c r="G23" s="24" t="s">
        <v>39</v>
      </c>
      <c r="H23" s="23" t="s">
        <v>19</v>
      </c>
      <c r="I23" s="25"/>
      <c r="J23" s="23">
        <v>7</v>
      </c>
      <c r="K23" s="25"/>
      <c r="R23">
        <f>IF($E23=Methodology!$B$18,Methodology!$C$18,IF($E23=Methodology!$B$19,Methodology!$C$19,Methodology!$C$20))</f>
        <v>5</v>
      </c>
      <c r="S23">
        <f>IF($E23=Methodology!$B$18,Methodology!$D$18,IF($E23=Methodology!$B$19,Methodology!$D$19,Methodology!$D$20))</f>
        <v>6</v>
      </c>
    </row>
    <row r="24" spans="2:19" ht="13.5">
      <c r="B24" s="20"/>
      <c r="C24" s="27">
        <v>2.1</v>
      </c>
      <c r="D24" s="22" t="s">
        <v>40</v>
      </c>
      <c r="E24" s="22" t="s">
        <v>16</v>
      </c>
      <c r="F24" s="23">
        <v>7</v>
      </c>
      <c r="G24" s="24" t="s">
        <v>41</v>
      </c>
      <c r="H24" s="23" t="s">
        <v>19</v>
      </c>
      <c r="I24" s="25"/>
      <c r="J24" s="23" t="s">
        <v>19</v>
      </c>
      <c r="K24" s="25"/>
      <c r="R24">
        <f>IF($E24=Methodology!$B$18,Methodology!$C$18,IF($E24=Methodology!$B$19,Methodology!$C$19,Methodology!$C$20))</f>
        <v>5</v>
      </c>
      <c r="S24">
        <f>IF($E24=Methodology!$B$18,Methodology!$D$18,IF($E24=Methodology!$B$19,Methodology!$D$19,Methodology!$D$20))</f>
        <v>6</v>
      </c>
    </row>
    <row r="25" spans="2:19" ht="13.5">
      <c r="B25" s="20"/>
      <c r="C25" s="27">
        <v>2.11</v>
      </c>
      <c r="D25" s="22" t="s">
        <v>42</v>
      </c>
      <c r="E25" s="22" t="s">
        <v>16</v>
      </c>
      <c r="F25" s="23"/>
      <c r="G25" s="24"/>
      <c r="H25" s="23" t="s">
        <v>19</v>
      </c>
      <c r="I25" s="25"/>
      <c r="J25" s="23" t="s">
        <v>19</v>
      </c>
      <c r="K25" s="25"/>
      <c r="R25">
        <f>IF($E25=Methodology!$B$18,Methodology!$C$18,IF($E25=Methodology!$B$19,Methodology!$C$19,Methodology!$C$20))</f>
        <v>5</v>
      </c>
      <c r="S25">
        <f>IF($E25=Methodology!$B$18,Methodology!$D$18,IF($E25=Methodology!$B$19,Methodology!$D$19,Methodology!$D$20))</f>
        <v>6</v>
      </c>
    </row>
    <row r="26" spans="2:19" ht="13.5">
      <c r="B26" s="20"/>
      <c r="C26" s="27">
        <v>2.12</v>
      </c>
      <c r="D26" s="22" t="s">
        <v>43</v>
      </c>
      <c r="E26" s="22" t="s">
        <v>16</v>
      </c>
      <c r="F26" s="23">
        <v>0</v>
      </c>
      <c r="G26" s="24"/>
      <c r="H26" s="23">
        <v>0</v>
      </c>
      <c r="I26" s="25"/>
      <c r="J26" s="23" t="s">
        <v>19</v>
      </c>
      <c r="K26" s="25"/>
      <c r="R26">
        <f>IF($E26=Methodology!$B$18,Methodology!$C$18,IF($E26=Methodology!$B$19,Methodology!$C$19,Methodology!$C$20))</f>
        <v>5</v>
      </c>
      <c r="S26">
        <f>IF($E26=Methodology!$B$18,Methodology!$D$18,IF($E26=Methodology!$B$19,Methodology!$D$19,Methodology!$D$20))</f>
        <v>6</v>
      </c>
    </row>
    <row r="27" spans="2:19" ht="13.5">
      <c r="B27" s="20"/>
      <c r="C27" s="21"/>
      <c r="D27" s="22"/>
      <c r="E27" s="22"/>
      <c r="F27" s="23" t="s">
        <v>25</v>
      </c>
      <c r="G27" s="24"/>
      <c r="H27" s="26" t="s">
        <v>25</v>
      </c>
      <c r="I27" s="25"/>
      <c r="J27" s="26" t="s">
        <v>25</v>
      </c>
      <c r="K27" s="25"/>
      <c r="R27">
        <f>IF($E27=Methodology!$B$18,Methodology!$C$18,IF($E27=Methodology!$B$19,Methodology!$C$19,Methodology!$C$20))</f>
        <v>0</v>
      </c>
      <c r="S27">
        <f>IF($E27=Methodology!$B$18,Methodology!$D$18,IF($E27=Methodology!$B$19,Methodology!$D$19,Methodology!$D$20))</f>
        <v>1</v>
      </c>
    </row>
    <row r="28" spans="2:19" ht="13.5">
      <c r="B28" s="13" t="s">
        <v>44</v>
      </c>
      <c r="C28" s="14">
        <v>3.1</v>
      </c>
      <c r="D28" s="15" t="s">
        <v>45</v>
      </c>
      <c r="E28" s="15" t="s">
        <v>16</v>
      </c>
      <c r="F28" s="16">
        <v>6</v>
      </c>
      <c r="G28" s="17" t="s">
        <v>46</v>
      </c>
      <c r="H28" s="16">
        <v>6</v>
      </c>
      <c r="I28" s="18"/>
      <c r="J28" s="19">
        <v>2</v>
      </c>
      <c r="K28" s="18"/>
      <c r="R28">
        <f>IF($E28=Methodology!$B$18,Methodology!$C$18,IF($E28=Methodology!$B$19,Methodology!$C$19,Methodology!$C$20))</f>
        <v>5</v>
      </c>
      <c r="S28">
        <f>IF($E28=Methodology!$B$18,Methodology!$D$18,IF($E28=Methodology!$B$19,Methodology!$D$19,Methodology!$D$20))</f>
        <v>6</v>
      </c>
    </row>
    <row r="29" spans="2:19" ht="13.5">
      <c r="B29" s="20"/>
      <c r="C29" s="21">
        <v>3.2</v>
      </c>
      <c r="D29" s="22" t="s">
        <v>47</v>
      </c>
      <c r="E29" s="22" t="s">
        <v>24</v>
      </c>
      <c r="F29" s="23">
        <v>5</v>
      </c>
      <c r="G29" s="24" t="s">
        <v>48</v>
      </c>
      <c r="H29" s="23" t="s">
        <v>19</v>
      </c>
      <c r="I29" s="25"/>
      <c r="J29" s="23" t="s">
        <v>19</v>
      </c>
      <c r="K29" s="25"/>
      <c r="R29">
        <f>IF($E29=Methodology!$B$18,Methodology!$C$18,IF($E29=Methodology!$B$19,Methodology!$C$19,Methodology!$C$20))</f>
        <v>1</v>
      </c>
      <c r="S29">
        <f>IF($E29=Methodology!$B$18,Methodology!$D$18,IF($E29=Methodology!$B$19,Methodology!$D$19,Methodology!$D$20))</f>
        <v>2</v>
      </c>
    </row>
    <row r="30" spans="2:19" ht="13.5">
      <c r="B30" s="20"/>
      <c r="C30" s="21">
        <v>3.3</v>
      </c>
      <c r="D30" s="22" t="s">
        <v>49</v>
      </c>
      <c r="E30" s="22" t="s">
        <v>16</v>
      </c>
      <c r="F30" s="23">
        <v>6</v>
      </c>
      <c r="G30" s="24"/>
      <c r="H30" s="23">
        <v>6</v>
      </c>
      <c r="I30" s="25"/>
      <c r="J30" s="23">
        <v>0</v>
      </c>
      <c r="K30" s="25"/>
      <c r="R30">
        <f>IF($E30=Methodology!$B$18,Methodology!$C$18,IF($E30=Methodology!$B$19,Methodology!$C$19,Methodology!$C$20))</f>
        <v>5</v>
      </c>
      <c r="S30">
        <f>IF($E30=Methodology!$B$18,Methodology!$D$18,IF($E30=Methodology!$B$19,Methodology!$D$19,Methodology!$D$20))</f>
        <v>6</v>
      </c>
    </row>
    <row r="31" spans="2:19" ht="13.5">
      <c r="B31" s="20"/>
      <c r="C31" s="21">
        <v>3.4</v>
      </c>
      <c r="D31" s="22" t="s">
        <v>50</v>
      </c>
      <c r="E31" s="22" t="s">
        <v>24</v>
      </c>
      <c r="F31" s="23">
        <v>0</v>
      </c>
      <c r="G31" s="24"/>
      <c r="H31" s="23" t="s">
        <v>19</v>
      </c>
      <c r="I31" s="25"/>
      <c r="J31" s="23">
        <v>0</v>
      </c>
      <c r="K31" s="25"/>
      <c r="R31">
        <f>IF($E31=Methodology!$B$18,Methodology!$C$18,IF($E31=Methodology!$B$19,Methodology!$C$19,Methodology!$C$20))</f>
        <v>1</v>
      </c>
      <c r="S31">
        <f>IF($E31=Methodology!$B$18,Methodology!$D$18,IF($E31=Methodology!$B$19,Methodology!$D$19,Methodology!$D$20))</f>
        <v>2</v>
      </c>
    </row>
    <row r="32" spans="2:19" ht="13.5">
      <c r="B32" s="20"/>
      <c r="C32" s="21">
        <v>3.5</v>
      </c>
      <c r="D32" s="22" t="s">
        <v>51</v>
      </c>
      <c r="E32" s="22" t="s">
        <v>16</v>
      </c>
      <c r="F32" s="23">
        <v>6</v>
      </c>
      <c r="G32" s="24"/>
      <c r="H32" s="23">
        <v>6</v>
      </c>
      <c r="I32" s="25"/>
      <c r="J32" s="23">
        <v>0</v>
      </c>
      <c r="K32" s="25"/>
      <c r="R32">
        <f>IF($E32=Methodology!$B$18,Methodology!$C$18,IF($E32=Methodology!$B$19,Methodology!$C$19,Methodology!$C$20))</f>
        <v>5</v>
      </c>
      <c r="S32">
        <f>IF($E32=Methodology!$B$18,Methodology!$D$18,IF($E32=Methodology!$B$19,Methodology!$D$19,Methodology!$D$20))</f>
        <v>6</v>
      </c>
    </row>
    <row r="33" spans="2:19" ht="13.5">
      <c r="B33" s="20"/>
      <c r="C33" s="21"/>
      <c r="D33" s="22"/>
      <c r="E33" s="22"/>
      <c r="F33" s="23" t="s">
        <v>25</v>
      </c>
      <c r="G33" s="24"/>
      <c r="H33" s="26" t="s">
        <v>25</v>
      </c>
      <c r="I33" s="25"/>
      <c r="J33" s="26" t="s">
        <v>25</v>
      </c>
      <c r="K33" s="25"/>
      <c r="R33">
        <f>IF($E33=Methodology!$B$18,Methodology!$C$18,IF($E33=Methodology!$B$19,Methodology!$C$19,Methodology!$C$20))</f>
        <v>0</v>
      </c>
      <c r="S33">
        <f>IF($E33=Methodology!$B$18,Methodology!$D$18,IF($E33=Methodology!$B$19,Methodology!$D$19,Methodology!$D$20))</f>
        <v>1</v>
      </c>
    </row>
    <row r="34" spans="2:19" ht="13.5">
      <c r="B34" s="13" t="s">
        <v>52</v>
      </c>
      <c r="C34" s="14">
        <v>4.1</v>
      </c>
      <c r="D34" s="15" t="s">
        <v>53</v>
      </c>
      <c r="E34" s="15" t="s">
        <v>24</v>
      </c>
      <c r="F34" s="16">
        <v>7</v>
      </c>
      <c r="G34" s="17"/>
      <c r="H34" s="16">
        <v>7</v>
      </c>
      <c r="I34" s="18"/>
      <c r="J34" s="19">
        <v>7</v>
      </c>
      <c r="K34" s="18"/>
      <c r="R34">
        <f>IF($E34=Methodology!$B$18,Methodology!$C$18,IF($E34=Methodology!$B$19,Methodology!$C$19,Methodology!$C$20))</f>
        <v>1</v>
      </c>
      <c r="S34">
        <f>IF($E34=Methodology!$B$18,Methodology!$D$18,IF($E34=Methodology!$B$19,Methodology!$D$19,Methodology!$D$20))</f>
        <v>2</v>
      </c>
    </row>
    <row r="35" spans="2:19" ht="13.5">
      <c r="B35" s="20"/>
      <c r="C35" s="21">
        <v>4.2</v>
      </c>
      <c r="D35" s="22" t="s">
        <v>54</v>
      </c>
      <c r="E35" s="22" t="s">
        <v>16</v>
      </c>
      <c r="F35" s="23">
        <v>7</v>
      </c>
      <c r="G35" s="24"/>
      <c r="H35" s="23">
        <v>7</v>
      </c>
      <c r="I35" s="25"/>
      <c r="J35" s="23">
        <v>7</v>
      </c>
      <c r="K35" s="25"/>
      <c r="R35">
        <f>IF($E35=Methodology!$B$18,Methodology!$C$18,IF($E35=Methodology!$B$19,Methodology!$C$19,Methodology!$C$20))</f>
        <v>5</v>
      </c>
      <c r="S35">
        <f>IF($E35=Methodology!$B$18,Methodology!$D$18,IF($E35=Methodology!$B$19,Methodology!$D$19,Methodology!$D$20))</f>
        <v>6</v>
      </c>
    </row>
    <row r="36" spans="2:19" ht="13.5">
      <c r="B36" s="20"/>
      <c r="C36" s="21">
        <v>4.3</v>
      </c>
      <c r="D36" s="22" t="s">
        <v>55</v>
      </c>
      <c r="E36" s="22" t="s">
        <v>16</v>
      </c>
      <c r="F36" s="23">
        <v>7</v>
      </c>
      <c r="G36" s="24"/>
      <c r="H36" s="23">
        <v>7</v>
      </c>
      <c r="I36" s="25"/>
      <c r="J36" s="23">
        <v>7</v>
      </c>
      <c r="K36" s="25"/>
      <c r="R36">
        <f>IF($E36=Methodology!$B$18,Methodology!$C$18,IF($E36=Methodology!$B$19,Methodology!$C$19,Methodology!$C$20))</f>
        <v>5</v>
      </c>
      <c r="S36">
        <f>IF($E36=Methodology!$B$18,Methodology!$D$18,IF($E36=Methodology!$B$19,Methodology!$D$19,Methodology!$D$20))</f>
        <v>6</v>
      </c>
    </row>
    <row r="37" spans="2:19" ht="13.5">
      <c r="B37" s="20"/>
      <c r="C37" s="21">
        <v>4.4</v>
      </c>
      <c r="D37" s="22" t="s">
        <v>56</v>
      </c>
      <c r="E37" s="22" t="s">
        <v>16</v>
      </c>
      <c r="F37" s="23">
        <v>6</v>
      </c>
      <c r="G37" s="24" t="s">
        <v>57</v>
      </c>
      <c r="H37" s="23">
        <v>6</v>
      </c>
      <c r="I37" s="25"/>
      <c r="J37" s="23">
        <v>7</v>
      </c>
      <c r="K37" s="25"/>
      <c r="R37">
        <f>IF($E37=Methodology!$B$18,Methodology!$C$18,IF($E37=Methodology!$B$19,Methodology!$C$19,Methodology!$C$20))</f>
        <v>5</v>
      </c>
      <c r="S37">
        <f>IF($E37=Methodology!$B$18,Methodology!$D$18,IF($E37=Methodology!$B$19,Methodology!$D$19,Methodology!$D$20))</f>
        <v>6</v>
      </c>
    </row>
    <row r="38" spans="2:19" ht="13.5">
      <c r="B38" s="20"/>
      <c r="C38" s="21">
        <v>4.5</v>
      </c>
      <c r="D38" s="22" t="s">
        <v>58</v>
      </c>
      <c r="E38" s="22" t="s">
        <v>16</v>
      </c>
      <c r="F38" s="23">
        <v>7</v>
      </c>
      <c r="G38" s="24"/>
      <c r="H38" s="23">
        <v>7</v>
      </c>
      <c r="I38" s="25"/>
      <c r="J38" s="23">
        <v>7</v>
      </c>
      <c r="K38" s="25"/>
      <c r="R38">
        <f>IF($E38=Methodology!$B$18,Methodology!$C$18,IF($E38=Methodology!$B$19,Methodology!$C$19,Methodology!$C$20))</f>
        <v>5</v>
      </c>
      <c r="S38">
        <f>IF($E38=Methodology!$B$18,Methodology!$D$18,IF($E38=Methodology!$B$19,Methodology!$D$19,Methodology!$D$20))</f>
        <v>6</v>
      </c>
    </row>
    <row r="39" spans="2:19" ht="13.5">
      <c r="B39" s="20"/>
      <c r="C39" s="21">
        <v>4.6</v>
      </c>
      <c r="D39" s="22" t="s">
        <v>59</v>
      </c>
      <c r="E39" s="22" t="s">
        <v>16</v>
      </c>
      <c r="F39" s="23">
        <v>0</v>
      </c>
      <c r="G39" s="24"/>
      <c r="H39" s="23">
        <v>0</v>
      </c>
      <c r="I39" s="25"/>
      <c r="J39" s="23" t="s">
        <v>19</v>
      </c>
      <c r="K39" s="25"/>
      <c r="R39">
        <f>IF($E39=Methodology!$B$18,Methodology!$C$18,IF($E39=Methodology!$B$19,Methodology!$C$19,Methodology!$C$20))</f>
        <v>5</v>
      </c>
      <c r="S39">
        <f>IF($E39=Methodology!$B$18,Methodology!$D$18,IF($E39=Methodology!$B$19,Methodology!$D$19,Methodology!$D$20))</f>
        <v>6</v>
      </c>
    </row>
    <row r="40" spans="2:19" ht="13.5">
      <c r="B40" s="20"/>
      <c r="C40" s="21">
        <v>4.7</v>
      </c>
      <c r="D40" s="22" t="s">
        <v>60</v>
      </c>
      <c r="E40" s="22" t="s">
        <v>24</v>
      </c>
      <c r="F40" s="23">
        <v>4</v>
      </c>
      <c r="G40" s="24" t="s">
        <v>61</v>
      </c>
      <c r="H40" s="23">
        <v>4</v>
      </c>
      <c r="I40" s="25"/>
      <c r="J40" s="23" t="s">
        <v>19</v>
      </c>
      <c r="K40" s="25"/>
      <c r="R40">
        <f>IF($E40=Methodology!$B$18,Methodology!$C$18,IF($E40=Methodology!$B$19,Methodology!$C$19,Methodology!$C$20))</f>
        <v>1</v>
      </c>
      <c r="S40">
        <f>IF($E40=Methodology!$B$18,Methodology!$D$18,IF($E40=Methodology!$B$19,Methodology!$D$19,Methodology!$D$20))</f>
        <v>2</v>
      </c>
    </row>
    <row r="41" spans="2:19" ht="13.5">
      <c r="B41" s="20"/>
      <c r="C41" s="21"/>
      <c r="D41" s="22"/>
      <c r="E41" s="22"/>
      <c r="F41" s="23" t="s">
        <v>25</v>
      </c>
      <c r="G41" s="24"/>
      <c r="H41" s="26" t="s">
        <v>25</v>
      </c>
      <c r="I41" s="25"/>
      <c r="J41" s="26" t="s">
        <v>25</v>
      </c>
      <c r="K41" s="25"/>
      <c r="R41">
        <f>IF($E41=Methodology!$B$18,Methodology!$C$18,IF($E41=Methodology!$B$19,Methodology!$C$19,Methodology!$C$20))</f>
        <v>0</v>
      </c>
      <c r="S41">
        <f>IF($E41=Methodology!$B$18,Methodology!$D$18,IF($E41=Methodology!$B$19,Methodology!$D$19,Methodology!$D$20))</f>
        <v>1</v>
      </c>
    </row>
    <row r="42" spans="2:19" ht="13.5">
      <c r="B42" s="13" t="s">
        <v>62</v>
      </c>
      <c r="C42" s="14">
        <v>5.1</v>
      </c>
      <c r="D42" s="15" t="s">
        <v>63</v>
      </c>
      <c r="E42" s="15" t="s">
        <v>16</v>
      </c>
      <c r="F42" s="16">
        <v>7</v>
      </c>
      <c r="G42" s="17"/>
      <c r="H42" s="16">
        <v>7</v>
      </c>
      <c r="I42" s="18"/>
      <c r="J42" s="19">
        <v>7</v>
      </c>
      <c r="K42" s="18"/>
      <c r="R42">
        <f>IF($E42=Methodology!$B$18,Methodology!$C$18,IF($E42=Methodology!$B$19,Methodology!$C$19,Methodology!$C$20))</f>
        <v>5</v>
      </c>
      <c r="S42">
        <f>IF($E42=Methodology!$B$18,Methodology!$D$18,IF($E42=Methodology!$B$19,Methodology!$D$19,Methodology!$D$20))</f>
        <v>6</v>
      </c>
    </row>
    <row r="43" spans="2:19" ht="13.5">
      <c r="B43" s="28"/>
      <c r="C43" s="21">
        <v>5.2</v>
      </c>
      <c r="D43" s="29" t="s">
        <v>64</v>
      </c>
      <c r="E43" s="29" t="s">
        <v>24</v>
      </c>
      <c r="F43" s="30">
        <v>5</v>
      </c>
      <c r="G43" s="31" t="s">
        <v>57</v>
      </c>
      <c r="H43" s="23">
        <v>5</v>
      </c>
      <c r="I43" s="32"/>
      <c r="J43" s="23" t="s">
        <v>19</v>
      </c>
      <c r="K43" s="32"/>
      <c r="R43">
        <f>IF($E43=Methodology!$B$18,Methodology!$C$18,IF($E43=Methodology!$B$19,Methodology!$C$19,Methodology!$C$20))</f>
        <v>1</v>
      </c>
      <c r="S43">
        <f>IF($E43=Methodology!$B$18,Methodology!$D$18,IF($E43=Methodology!$B$19,Methodology!$D$19,Methodology!$D$20))</f>
        <v>2</v>
      </c>
    </row>
    <row r="44" spans="2:19" ht="13.5">
      <c r="B44" s="20"/>
      <c r="C44" s="21">
        <v>5.3</v>
      </c>
      <c r="D44" s="22" t="s">
        <v>65</v>
      </c>
      <c r="E44" s="22" t="s">
        <v>16</v>
      </c>
      <c r="F44" s="23">
        <v>5</v>
      </c>
      <c r="G44" s="24"/>
      <c r="H44" s="23">
        <v>5</v>
      </c>
      <c r="I44" s="25"/>
      <c r="J44" s="23" t="s">
        <v>19</v>
      </c>
      <c r="K44" s="25"/>
      <c r="R44">
        <f>IF($E44=Methodology!$B$18,Methodology!$C$18,IF($E44=Methodology!$B$19,Methodology!$C$19,Methodology!$C$20))</f>
        <v>5</v>
      </c>
      <c r="S44">
        <f>IF($E44=Methodology!$B$18,Methodology!$D$18,IF($E44=Methodology!$B$19,Methodology!$D$19,Methodology!$D$20))</f>
        <v>6</v>
      </c>
    </row>
    <row r="45" spans="2:19" ht="13.5">
      <c r="B45" s="20"/>
      <c r="C45" s="21">
        <v>5.4</v>
      </c>
      <c r="D45" s="22" t="s">
        <v>66</v>
      </c>
      <c r="E45" s="22" t="s">
        <v>24</v>
      </c>
      <c r="F45" s="23">
        <v>0</v>
      </c>
      <c r="G45" s="24"/>
      <c r="H45" s="23">
        <v>0</v>
      </c>
      <c r="I45" s="25"/>
      <c r="J45" s="23" t="s">
        <v>19</v>
      </c>
      <c r="K45" s="25"/>
      <c r="R45">
        <f>IF($E45=Methodology!$B$18,Methodology!$C$18,IF($E45=Methodology!$B$19,Methodology!$C$19,Methodology!$C$20))</f>
        <v>1</v>
      </c>
      <c r="S45">
        <f>IF($E45=Methodology!$B$18,Methodology!$D$18,IF($E45=Methodology!$B$19,Methodology!$D$19,Methodology!$D$20))</f>
        <v>2</v>
      </c>
    </row>
    <row r="46" spans="2:19" ht="13.5">
      <c r="B46" s="33"/>
      <c r="C46" s="34"/>
      <c r="D46" s="35"/>
      <c r="E46" s="35"/>
      <c r="F46" s="23" t="s">
        <v>25</v>
      </c>
      <c r="G46" s="36"/>
      <c r="H46" s="23" t="s">
        <v>25</v>
      </c>
      <c r="I46" s="37"/>
      <c r="J46" s="26" t="s">
        <v>25</v>
      </c>
      <c r="K46" s="37"/>
      <c r="R46">
        <f>IF($E46=Methodology!$B$18,Methodology!$C$18,IF($E46=Methodology!$B$19,Methodology!$C$19,Methodology!$C$20))</f>
        <v>0</v>
      </c>
      <c r="S46">
        <f>IF($E46=Methodology!$B$18,Methodology!$D$18,IF($E46=Methodology!$B$19,Methodology!$D$19,Methodology!$D$20))</f>
        <v>1</v>
      </c>
    </row>
    <row r="47" spans="2:19" ht="13.5">
      <c r="B47" s="13" t="s">
        <v>67</v>
      </c>
      <c r="C47" s="14">
        <v>6.1</v>
      </c>
      <c r="D47" s="15" t="s">
        <v>68</v>
      </c>
      <c r="E47" s="15" t="s">
        <v>16</v>
      </c>
      <c r="F47" s="16">
        <v>7</v>
      </c>
      <c r="G47" s="17"/>
      <c r="H47" s="16">
        <v>7</v>
      </c>
      <c r="I47" s="18"/>
      <c r="J47" s="19" t="s">
        <v>19</v>
      </c>
      <c r="K47" s="18"/>
      <c r="R47">
        <f>IF($E47=Methodology!$B$18,Methodology!$C$18,IF($E47=Methodology!$B$19,Methodology!$C$19,Methodology!$C$20))</f>
        <v>5</v>
      </c>
      <c r="S47">
        <f>IF($E47=Methodology!$B$18,Methodology!$D$18,IF($E47=Methodology!$B$19,Methodology!$D$19,Methodology!$D$20))</f>
        <v>6</v>
      </c>
    </row>
    <row r="48" spans="2:19" ht="13.5">
      <c r="B48" s="20"/>
      <c r="C48" s="21">
        <v>6.2</v>
      </c>
      <c r="D48" s="22" t="s">
        <v>69</v>
      </c>
      <c r="E48" s="22" t="s">
        <v>16</v>
      </c>
      <c r="F48" s="23">
        <v>7</v>
      </c>
      <c r="G48" s="24"/>
      <c r="H48" s="23">
        <v>7</v>
      </c>
      <c r="I48" s="25"/>
      <c r="J48" s="23" t="s">
        <v>19</v>
      </c>
      <c r="K48" s="25"/>
      <c r="R48">
        <f>IF($E48=Methodology!$B$18,Methodology!$C$18,IF($E48=Methodology!$B$19,Methodology!$C$19,Methodology!$C$20))</f>
        <v>5</v>
      </c>
      <c r="S48">
        <f>IF($E48=Methodology!$B$18,Methodology!$D$18,IF($E48=Methodology!$B$19,Methodology!$D$19,Methodology!$D$20))</f>
        <v>6</v>
      </c>
    </row>
    <row r="49" spans="2:19" ht="13.5">
      <c r="B49" s="20"/>
      <c r="C49" s="21"/>
      <c r="D49" s="22"/>
      <c r="E49" s="22"/>
      <c r="F49" s="23" t="s">
        <v>25</v>
      </c>
      <c r="G49" s="24"/>
      <c r="H49" s="23" t="s">
        <v>25</v>
      </c>
      <c r="I49" s="25"/>
      <c r="J49" s="26" t="s">
        <v>25</v>
      </c>
      <c r="K49" s="25"/>
      <c r="R49">
        <f>IF($E49=Methodology!$B$18,Methodology!$C$18,IF($E49=Methodology!$B$19,Methodology!$C$19,Methodology!$C$20))</f>
        <v>0</v>
      </c>
      <c r="S49">
        <f>IF($E49=Methodology!$B$18,Methodology!$D$18,IF($E49=Methodology!$B$19,Methodology!$D$19,Methodology!$D$20))</f>
        <v>1</v>
      </c>
    </row>
    <row r="50" spans="2:19" ht="13.5">
      <c r="B50" s="13" t="s">
        <v>70</v>
      </c>
      <c r="C50" s="14">
        <v>7.1</v>
      </c>
      <c r="D50" s="15" t="s">
        <v>71</v>
      </c>
      <c r="E50" s="15" t="s">
        <v>16</v>
      </c>
      <c r="F50" s="16">
        <v>6</v>
      </c>
      <c r="G50" s="17" t="s">
        <v>72</v>
      </c>
      <c r="H50" s="16">
        <v>6</v>
      </c>
      <c r="I50" s="18"/>
      <c r="J50" s="19">
        <v>0</v>
      </c>
      <c r="K50" s="18"/>
      <c r="R50">
        <f>IF($E50=Methodology!$B$18,Methodology!$C$18,IF($E50=Methodology!$B$19,Methodology!$C$19,Methodology!$C$20))</f>
        <v>5</v>
      </c>
      <c r="S50">
        <f>IF($E50=Methodology!$B$18,Methodology!$D$18,IF($E50=Methodology!$B$19,Methodology!$D$19,Methodology!$D$20))</f>
        <v>6</v>
      </c>
    </row>
    <row r="51" spans="2:19" ht="13.5">
      <c r="B51" s="20"/>
      <c r="C51" s="21">
        <v>7.2</v>
      </c>
      <c r="D51" s="22" t="s">
        <v>73</v>
      </c>
      <c r="E51" s="22" t="s">
        <v>24</v>
      </c>
      <c r="F51" s="23">
        <v>0</v>
      </c>
      <c r="G51" s="24"/>
      <c r="H51" s="23">
        <v>0</v>
      </c>
      <c r="I51" s="25"/>
      <c r="J51" s="23">
        <v>0</v>
      </c>
      <c r="K51" s="25"/>
      <c r="R51">
        <f>IF($E51=Methodology!$B$18,Methodology!$C$18,IF($E51=Methodology!$B$19,Methodology!$C$19,Methodology!$C$20))</f>
        <v>1</v>
      </c>
      <c r="S51">
        <f>IF($E51=Methodology!$B$18,Methodology!$D$18,IF($E51=Methodology!$B$19,Methodology!$D$19,Methodology!$D$20))</f>
        <v>2</v>
      </c>
    </row>
    <row r="52" spans="2:19" ht="13.5">
      <c r="B52" s="20"/>
      <c r="C52" s="21">
        <v>7.3</v>
      </c>
      <c r="D52" s="22" t="s">
        <v>74</v>
      </c>
      <c r="E52" s="22" t="s">
        <v>24</v>
      </c>
      <c r="F52" s="23" t="s">
        <v>19</v>
      </c>
      <c r="G52" s="24"/>
      <c r="H52" s="23" t="s">
        <v>19</v>
      </c>
      <c r="I52" s="25"/>
      <c r="J52" s="23" t="s">
        <v>19</v>
      </c>
      <c r="K52" s="25"/>
      <c r="R52">
        <f>IF($E52=Methodology!$B$18,Methodology!$C$18,IF($E52=Methodology!$B$19,Methodology!$C$19,Methodology!$C$20))</f>
        <v>1</v>
      </c>
      <c r="S52">
        <f>IF($E52=Methodology!$B$18,Methodology!$D$18,IF($E52=Methodology!$B$19,Methodology!$D$19,Methodology!$D$20))</f>
        <v>2</v>
      </c>
    </row>
    <row r="53" spans="2:19" ht="13.5">
      <c r="B53" s="20"/>
      <c r="C53" s="21">
        <v>7.4</v>
      </c>
      <c r="D53" s="22" t="s">
        <v>75</v>
      </c>
      <c r="E53" s="22" t="s">
        <v>21</v>
      </c>
      <c r="F53" s="23">
        <v>0</v>
      </c>
      <c r="G53" s="24"/>
      <c r="H53" s="23">
        <v>0</v>
      </c>
      <c r="I53" s="25"/>
      <c r="J53" s="23">
        <v>0</v>
      </c>
      <c r="K53" s="25"/>
      <c r="R53">
        <f>IF($E53=Methodology!$B$18,Methodology!$C$18,IF($E53=Methodology!$B$19,Methodology!$C$19,Methodology!$C$20))</f>
        <v>0</v>
      </c>
      <c r="S53">
        <f>IF($E53=Methodology!$B$18,Methodology!$D$18,IF($E53=Methodology!$B$19,Methodology!$D$19,Methodology!$D$20))</f>
        <v>1</v>
      </c>
    </row>
    <row r="54" spans="2:19" ht="13.5">
      <c r="B54" s="20"/>
      <c r="C54" s="21">
        <v>7.5</v>
      </c>
      <c r="D54" s="22" t="s">
        <v>76</v>
      </c>
      <c r="E54" s="22" t="s">
        <v>16</v>
      </c>
      <c r="F54" s="23">
        <v>0</v>
      </c>
      <c r="G54" s="24" t="s">
        <v>77</v>
      </c>
      <c r="H54" s="23" t="s">
        <v>19</v>
      </c>
      <c r="I54" s="25"/>
      <c r="J54" s="23">
        <v>0</v>
      </c>
      <c r="K54" s="25"/>
      <c r="R54">
        <f>IF($E54=Methodology!$B$18,Methodology!$C$18,IF($E54=Methodology!$B$19,Methodology!$C$19,Methodology!$C$20))</f>
        <v>5</v>
      </c>
      <c r="S54">
        <f>IF($E54=Methodology!$B$18,Methodology!$D$18,IF($E54=Methodology!$B$19,Methodology!$D$19,Methodology!$D$20))</f>
        <v>6</v>
      </c>
    </row>
    <row r="55" spans="2:19" ht="13.5">
      <c r="B55" s="20"/>
      <c r="C55" s="21"/>
      <c r="D55" s="22"/>
      <c r="E55" s="22"/>
      <c r="F55" s="23" t="s">
        <v>25</v>
      </c>
      <c r="G55" s="24"/>
      <c r="H55" s="23" t="s">
        <v>25</v>
      </c>
      <c r="I55" s="25"/>
      <c r="J55" s="26" t="s">
        <v>25</v>
      </c>
      <c r="K55" s="25"/>
      <c r="R55">
        <f>IF($E55=Methodology!$B$18,Methodology!$C$18,IF($E55=Methodology!$B$19,Methodology!$C$19,Methodology!$C$20))</f>
        <v>0</v>
      </c>
      <c r="S55">
        <f>IF($E55=Methodology!$B$18,Methodology!$D$18,IF($E55=Methodology!$B$19,Methodology!$D$19,Methodology!$D$20))</f>
        <v>1</v>
      </c>
    </row>
    <row r="56" spans="2:19" ht="13.5">
      <c r="B56" s="13" t="s">
        <v>78</v>
      </c>
      <c r="C56" s="14">
        <v>8.1</v>
      </c>
      <c r="D56" s="15" t="s">
        <v>79</v>
      </c>
      <c r="E56" s="15" t="s">
        <v>16</v>
      </c>
      <c r="F56" s="16">
        <v>6</v>
      </c>
      <c r="G56" s="17" t="s">
        <v>80</v>
      </c>
      <c r="H56" s="16" t="s">
        <v>19</v>
      </c>
      <c r="I56" s="18"/>
      <c r="J56" s="19" t="s">
        <v>19</v>
      </c>
      <c r="K56" s="18"/>
      <c r="R56">
        <f>IF($E56=Methodology!$B$18,Methodology!$C$18,IF($E56=Methodology!$B$19,Methodology!$C$19,Methodology!$C$20))</f>
        <v>5</v>
      </c>
      <c r="S56">
        <f>IF($E56=Methodology!$B$18,Methodology!$D$18,IF($E56=Methodology!$B$19,Methodology!$D$19,Methodology!$D$20))</f>
        <v>6</v>
      </c>
    </row>
    <row r="57" spans="2:19" ht="13.5">
      <c r="B57" s="20"/>
      <c r="C57" s="21">
        <v>8.2</v>
      </c>
      <c r="D57" s="22" t="s">
        <v>81</v>
      </c>
      <c r="E57" s="22" t="s">
        <v>16</v>
      </c>
      <c r="F57" s="23">
        <v>7</v>
      </c>
      <c r="G57" s="24"/>
      <c r="H57" s="23">
        <v>1</v>
      </c>
      <c r="I57" s="25"/>
      <c r="J57" s="23" t="s">
        <v>19</v>
      </c>
      <c r="K57" s="25"/>
      <c r="R57">
        <f>IF($E57=Methodology!$B$18,Methodology!$C$18,IF($E57=Methodology!$B$19,Methodology!$C$19,Methodology!$C$20))</f>
        <v>5</v>
      </c>
      <c r="S57">
        <f>IF($E57=Methodology!$B$18,Methodology!$D$18,IF($E57=Methodology!$B$19,Methodology!$D$19,Methodology!$D$20))</f>
        <v>6</v>
      </c>
    </row>
    <row r="58" spans="2:19" ht="13.5">
      <c r="B58" s="20"/>
      <c r="C58" s="21">
        <v>8.3</v>
      </c>
      <c r="D58" s="22" t="s">
        <v>82</v>
      </c>
      <c r="E58" s="22" t="s">
        <v>21</v>
      </c>
      <c r="F58" s="23">
        <v>5</v>
      </c>
      <c r="G58" s="24" t="s">
        <v>80</v>
      </c>
      <c r="H58" s="23" t="s">
        <v>19</v>
      </c>
      <c r="I58" s="25"/>
      <c r="J58" s="23" t="s">
        <v>19</v>
      </c>
      <c r="K58" s="25"/>
      <c r="R58">
        <f>IF($E58=Methodology!$B$18,Methodology!$C$18,IF($E58=Methodology!$B$19,Methodology!$C$19,Methodology!$C$20))</f>
        <v>0</v>
      </c>
      <c r="S58">
        <f>IF($E58=Methodology!$B$18,Methodology!$D$18,IF($E58=Methodology!$B$19,Methodology!$D$19,Methodology!$D$20))</f>
        <v>1</v>
      </c>
    </row>
    <row r="59" spans="2:19" ht="13.5">
      <c r="B59" s="20"/>
      <c r="C59" s="21">
        <v>8.4</v>
      </c>
      <c r="D59" s="22" t="s">
        <v>83</v>
      </c>
      <c r="E59" s="22" t="s">
        <v>16</v>
      </c>
      <c r="F59" s="23">
        <v>0</v>
      </c>
      <c r="G59" s="24"/>
      <c r="H59" s="23" t="s">
        <v>19</v>
      </c>
      <c r="I59" s="25"/>
      <c r="J59" s="23" t="s">
        <v>19</v>
      </c>
      <c r="K59" s="25"/>
      <c r="R59">
        <f>IF($E59=Methodology!$B$18,Methodology!$C$18,IF($E59=Methodology!$B$19,Methodology!$C$19,Methodology!$C$20))</f>
        <v>5</v>
      </c>
      <c r="S59">
        <f>IF($E59=Methodology!$B$18,Methodology!$D$18,IF($E59=Methodology!$B$19,Methodology!$D$19,Methodology!$D$20))</f>
        <v>6</v>
      </c>
    </row>
    <row r="60" spans="2:19" ht="13.5">
      <c r="B60" s="20"/>
      <c r="C60" s="21">
        <v>8.5</v>
      </c>
      <c r="D60" s="22" t="s">
        <v>84</v>
      </c>
      <c r="E60" s="22" t="s">
        <v>16</v>
      </c>
      <c r="F60" s="23">
        <v>0</v>
      </c>
      <c r="G60" s="24"/>
      <c r="H60" s="23" t="s">
        <v>19</v>
      </c>
      <c r="I60" s="25"/>
      <c r="J60" s="23" t="s">
        <v>19</v>
      </c>
      <c r="K60" s="25"/>
      <c r="R60">
        <f>IF($E60=Methodology!$B$18,Methodology!$C$18,IF($E60=Methodology!$B$19,Methodology!$C$19,Methodology!$C$20))</f>
        <v>5</v>
      </c>
      <c r="S60">
        <f>IF($E60=Methodology!$B$18,Methodology!$D$18,IF($E60=Methodology!$B$19,Methodology!$D$19,Methodology!$D$20))</f>
        <v>6</v>
      </c>
    </row>
    <row r="61" spans="2:19" ht="13.5">
      <c r="B61" s="20"/>
      <c r="C61" s="21"/>
      <c r="D61" s="22"/>
      <c r="E61" s="22"/>
      <c r="F61" s="23" t="s">
        <v>25</v>
      </c>
      <c r="G61" s="24"/>
      <c r="H61" s="23" t="s">
        <v>25</v>
      </c>
      <c r="I61" s="25"/>
      <c r="J61" s="26" t="s">
        <v>25</v>
      </c>
      <c r="K61" s="25"/>
      <c r="R61">
        <f>IF($E61=Methodology!$B$18,Methodology!$C$18,IF($E61=Methodology!$B$19,Methodology!$C$19,Methodology!$C$20))</f>
        <v>0</v>
      </c>
      <c r="S61">
        <f>IF($E61=Methodology!$B$18,Methodology!$D$18,IF($E61=Methodology!$B$19,Methodology!$D$19,Methodology!$D$20))</f>
        <v>1</v>
      </c>
    </row>
    <row r="62" spans="2:19" ht="13.5">
      <c r="B62" s="13" t="s">
        <v>85</v>
      </c>
      <c r="C62" s="14">
        <v>9.1</v>
      </c>
      <c r="D62" s="15" t="s">
        <v>86</v>
      </c>
      <c r="E62" s="15" t="s">
        <v>21</v>
      </c>
      <c r="F62" s="16">
        <v>6</v>
      </c>
      <c r="G62" s="17"/>
      <c r="H62" s="16">
        <v>6</v>
      </c>
      <c r="I62" s="18"/>
      <c r="J62" s="19">
        <v>3</v>
      </c>
      <c r="K62" s="18" t="s">
        <v>87</v>
      </c>
      <c r="R62">
        <f>IF($E62=Methodology!$B$18,Methodology!$C$18,IF($E62=Methodology!$B$19,Methodology!$C$19,Methodology!$C$20))</f>
        <v>0</v>
      </c>
      <c r="S62">
        <f>IF($E62=Methodology!$B$18,Methodology!$D$18,IF($E62=Methodology!$B$19,Methodology!$D$19,Methodology!$D$20))</f>
        <v>1</v>
      </c>
    </row>
    <row r="63" spans="2:19" ht="13.5">
      <c r="B63" s="20"/>
      <c r="C63" s="21">
        <v>9.2</v>
      </c>
      <c r="D63" s="22" t="s">
        <v>88</v>
      </c>
      <c r="E63" s="22" t="s">
        <v>16</v>
      </c>
      <c r="F63" s="23">
        <v>7</v>
      </c>
      <c r="G63" s="24"/>
      <c r="H63" s="23">
        <v>7</v>
      </c>
      <c r="I63" s="25"/>
      <c r="J63" s="23">
        <v>7</v>
      </c>
      <c r="K63" s="25"/>
      <c r="R63">
        <f>IF($E63=Methodology!$B$18,Methodology!$C$18,IF($E63=Methodology!$B$19,Methodology!$C$19,Methodology!$C$20))</f>
        <v>5</v>
      </c>
      <c r="S63">
        <f>IF($E63=Methodology!$B$18,Methodology!$D$18,IF($E63=Methodology!$B$19,Methodology!$D$19,Methodology!$D$20))</f>
        <v>6</v>
      </c>
    </row>
    <row r="64" spans="2:19" ht="13.5">
      <c r="B64" s="20"/>
      <c r="C64" s="21">
        <v>9.3</v>
      </c>
      <c r="D64" s="22" t="s">
        <v>89</v>
      </c>
      <c r="E64" s="22" t="s">
        <v>16</v>
      </c>
      <c r="F64" s="23">
        <v>7</v>
      </c>
      <c r="G64" s="24"/>
      <c r="H64" s="23">
        <v>7</v>
      </c>
      <c r="I64" s="25"/>
      <c r="J64" s="23" t="s">
        <v>19</v>
      </c>
      <c r="K64" s="25"/>
      <c r="R64">
        <f>IF($E64=Methodology!$B$18,Methodology!$C$18,IF($E64=Methodology!$B$19,Methodology!$C$19,Methodology!$C$20))</f>
        <v>5</v>
      </c>
      <c r="S64">
        <f>IF($E64=Methodology!$B$18,Methodology!$D$18,IF($E64=Methodology!$B$19,Methodology!$D$19,Methodology!$D$20))</f>
        <v>6</v>
      </c>
    </row>
    <row r="65" spans="2:19" ht="13.5">
      <c r="B65" s="20"/>
      <c r="C65" s="21">
        <v>9.4</v>
      </c>
      <c r="D65" s="22" t="s">
        <v>90</v>
      </c>
      <c r="E65" s="22" t="s">
        <v>16</v>
      </c>
      <c r="F65" s="23">
        <v>0</v>
      </c>
      <c r="G65" s="24" t="s">
        <v>91</v>
      </c>
      <c r="H65" s="23" t="s">
        <v>19</v>
      </c>
      <c r="I65" s="25"/>
      <c r="J65" s="23" t="s">
        <v>19</v>
      </c>
      <c r="K65" s="25"/>
      <c r="R65">
        <f>IF($E65=Methodology!$B$18,Methodology!$C$18,IF($E65=Methodology!$B$19,Methodology!$C$19,Methodology!$C$20))</f>
        <v>5</v>
      </c>
      <c r="S65">
        <f>IF($E65=Methodology!$B$18,Methodology!$D$18,IF($E65=Methodology!$B$19,Methodology!$D$19,Methodology!$D$20))</f>
        <v>6</v>
      </c>
    </row>
    <row r="66" spans="2:19" ht="13.5">
      <c r="B66" s="20"/>
      <c r="C66" s="21">
        <v>9.5</v>
      </c>
      <c r="D66" s="22" t="s">
        <v>92</v>
      </c>
      <c r="E66" s="22" t="s">
        <v>16</v>
      </c>
      <c r="F66" s="23">
        <v>6</v>
      </c>
      <c r="G66" s="24" t="s">
        <v>93</v>
      </c>
      <c r="H66" s="23">
        <v>6</v>
      </c>
      <c r="I66" s="25" t="s">
        <v>94</v>
      </c>
      <c r="J66" s="23" t="s">
        <v>19</v>
      </c>
      <c r="K66" s="25"/>
      <c r="R66">
        <f>IF($E66=Methodology!$B$18,Methodology!$C$18,IF($E66=Methodology!$B$19,Methodology!$C$19,Methodology!$C$20))</f>
        <v>5</v>
      </c>
      <c r="S66">
        <f>IF($E66=Methodology!$B$18,Methodology!$D$18,IF($E66=Methodology!$B$19,Methodology!$D$19,Methodology!$D$20))</f>
        <v>6</v>
      </c>
    </row>
    <row r="67" spans="2:19" ht="13.5">
      <c r="B67" s="20"/>
      <c r="C67" s="21"/>
      <c r="D67" s="22"/>
      <c r="E67" s="22"/>
      <c r="F67" s="23" t="s">
        <v>25</v>
      </c>
      <c r="G67" s="24"/>
      <c r="H67" s="23" t="s">
        <v>25</v>
      </c>
      <c r="I67" s="25"/>
      <c r="J67" s="26" t="s">
        <v>25</v>
      </c>
      <c r="K67" s="25"/>
      <c r="R67">
        <f>IF($E67=Methodology!$B$18,Methodology!$C$18,IF($E67=Methodology!$B$19,Methodology!$C$19,Methodology!$C$20))</f>
        <v>0</v>
      </c>
      <c r="S67">
        <f>IF($E67=Methodology!$B$18,Methodology!$D$18,IF($E67=Methodology!$B$19,Methodology!$D$19,Methodology!$D$20))</f>
        <v>1</v>
      </c>
    </row>
    <row r="68" spans="2:19" ht="13.5">
      <c r="B68" s="13" t="s">
        <v>95</v>
      </c>
      <c r="C68" s="14">
        <v>10.1</v>
      </c>
      <c r="D68" s="15" t="s">
        <v>96</v>
      </c>
      <c r="E68" s="15" t="s">
        <v>16</v>
      </c>
      <c r="F68" s="16">
        <v>0</v>
      </c>
      <c r="G68" s="17"/>
      <c r="H68" s="16">
        <v>0</v>
      </c>
      <c r="I68" s="18"/>
      <c r="J68" s="19" t="s">
        <v>19</v>
      </c>
      <c r="K68" s="18"/>
      <c r="R68">
        <f>IF($E68=Methodology!$B$18,Methodology!$C$18,IF($E68=Methodology!$B$19,Methodology!$C$19,Methodology!$C$20))</f>
        <v>5</v>
      </c>
      <c r="S68">
        <f>IF($E68=Methodology!$B$18,Methodology!$D$18,IF($E68=Methodology!$B$19,Methodology!$D$19,Methodology!$D$20))</f>
        <v>6</v>
      </c>
    </row>
    <row r="69" spans="2:19" ht="13.5">
      <c r="B69" s="20"/>
      <c r="C69" s="21">
        <v>10.2</v>
      </c>
      <c r="D69" s="22" t="s">
        <v>97</v>
      </c>
      <c r="E69" s="22" t="s">
        <v>24</v>
      </c>
      <c r="F69" s="23">
        <v>0</v>
      </c>
      <c r="G69" s="24"/>
      <c r="H69" s="23">
        <v>0</v>
      </c>
      <c r="I69" s="25"/>
      <c r="J69" s="23" t="s">
        <v>19</v>
      </c>
      <c r="K69" s="25"/>
      <c r="R69">
        <f>IF($E69=Methodology!$B$18,Methodology!$C$18,IF($E69=Methodology!$B$19,Methodology!$C$19,Methodology!$C$20))</f>
        <v>1</v>
      </c>
      <c r="S69">
        <f>IF($E69=Methodology!$B$18,Methodology!$D$18,IF($E69=Methodology!$B$19,Methodology!$D$19,Methodology!$D$20))</f>
        <v>2</v>
      </c>
    </row>
    <row r="70" spans="2:19" ht="13.5">
      <c r="B70" s="20"/>
      <c r="C70" s="21">
        <v>10.3</v>
      </c>
      <c r="D70" s="22" t="s">
        <v>98</v>
      </c>
      <c r="E70" s="22" t="s">
        <v>16</v>
      </c>
      <c r="F70" s="23">
        <v>0</v>
      </c>
      <c r="G70" s="24"/>
      <c r="H70" s="23">
        <v>0</v>
      </c>
      <c r="I70" s="25"/>
      <c r="J70" s="23" t="s">
        <v>19</v>
      </c>
      <c r="K70" s="25"/>
      <c r="R70">
        <f>IF($E70=Methodology!$B$18,Methodology!$C$18,IF($E70=Methodology!$B$19,Methodology!$C$19,Methodology!$C$20))</f>
        <v>5</v>
      </c>
      <c r="S70">
        <f>IF($E70=Methodology!$B$18,Methodology!$D$18,IF($E70=Methodology!$B$19,Methodology!$D$19,Methodology!$D$20))</f>
        <v>6</v>
      </c>
    </row>
    <row r="71" spans="2:19" ht="13.5">
      <c r="B71" s="20"/>
      <c r="C71" s="21"/>
      <c r="D71" s="22"/>
      <c r="E71" s="22"/>
      <c r="F71" s="23" t="s">
        <v>25</v>
      </c>
      <c r="G71" s="24"/>
      <c r="H71" s="23" t="s">
        <v>25</v>
      </c>
      <c r="I71" s="25"/>
      <c r="J71" s="26" t="s">
        <v>25</v>
      </c>
      <c r="K71" s="25"/>
      <c r="R71">
        <f>IF($E71=Methodology!$B$18,Methodology!$C$18,IF($E71=Methodology!$B$19,Methodology!$C$19,Methodology!$C$20))</f>
        <v>0</v>
      </c>
      <c r="S71">
        <f>IF($E71=Methodology!$B$18,Methodology!$D$18,IF($E71=Methodology!$B$19,Methodology!$D$19,Methodology!$D$20))</f>
        <v>1</v>
      </c>
    </row>
    <row r="72" spans="2:19" ht="13.5">
      <c r="B72" s="13" t="s">
        <v>99</v>
      </c>
      <c r="C72" s="14">
        <v>11.1</v>
      </c>
      <c r="D72" s="15" t="s">
        <v>100</v>
      </c>
      <c r="E72" s="15" t="s">
        <v>16</v>
      </c>
      <c r="F72" s="16">
        <v>0</v>
      </c>
      <c r="G72" s="17"/>
      <c r="H72" s="16">
        <v>0</v>
      </c>
      <c r="I72" s="18"/>
      <c r="J72" s="19" t="s">
        <v>19</v>
      </c>
      <c r="K72" s="18"/>
      <c r="R72">
        <f>IF($E72=Methodology!$B$18,Methodology!$C$18,IF($E72=Methodology!$B$19,Methodology!$C$19,Methodology!$C$20))</f>
        <v>5</v>
      </c>
      <c r="S72">
        <f>IF($E72=Methodology!$B$18,Methodology!$D$18,IF($E72=Methodology!$B$19,Methodology!$D$19,Methodology!$D$20))</f>
        <v>6</v>
      </c>
    </row>
    <row r="73" spans="2:19" ht="13.5">
      <c r="B73" s="20"/>
      <c r="C73" s="21">
        <v>11.2</v>
      </c>
      <c r="D73" s="22" t="s">
        <v>101</v>
      </c>
      <c r="E73" s="22" t="s">
        <v>21</v>
      </c>
      <c r="F73" s="23">
        <v>0</v>
      </c>
      <c r="G73" s="24"/>
      <c r="H73" s="23">
        <v>0</v>
      </c>
      <c r="I73" s="25"/>
      <c r="J73" s="23" t="s">
        <v>19</v>
      </c>
      <c r="K73" s="25"/>
      <c r="R73">
        <f>IF($E73=Methodology!$B$18,Methodology!$C$18,IF($E73=Methodology!$B$19,Methodology!$C$19,Methodology!$C$20))</f>
        <v>0</v>
      </c>
      <c r="S73">
        <f>IF($E73=Methodology!$B$18,Methodology!$D$18,IF($E73=Methodology!$B$19,Methodology!$D$19,Methodology!$D$20))</f>
        <v>1</v>
      </c>
    </row>
    <row r="74" spans="2:19" ht="13.5">
      <c r="B74" s="20"/>
      <c r="C74" s="21"/>
      <c r="D74" s="22"/>
      <c r="E74" s="22"/>
      <c r="F74" s="23" t="s">
        <v>25</v>
      </c>
      <c r="G74" s="24"/>
      <c r="H74" s="23" t="s">
        <v>25</v>
      </c>
      <c r="I74" s="25"/>
      <c r="J74" s="26" t="s">
        <v>25</v>
      </c>
      <c r="K74" s="25"/>
      <c r="R74">
        <f>IF($E74=Methodology!$B$18,Methodology!$C$18,IF($E74=Methodology!$B$19,Methodology!$C$19,Methodology!$C$20))</f>
        <v>0</v>
      </c>
      <c r="S74">
        <f>IF($E74=Methodology!$B$18,Methodology!$D$18,IF($E74=Methodology!$B$19,Methodology!$D$19,Methodology!$D$20))</f>
        <v>1</v>
      </c>
    </row>
    <row r="75" spans="2:19" ht="13.5">
      <c r="B75" s="13" t="s">
        <v>102</v>
      </c>
      <c r="C75" s="14">
        <v>12.1</v>
      </c>
      <c r="D75" s="15" t="s">
        <v>103</v>
      </c>
      <c r="E75" s="15" t="s">
        <v>24</v>
      </c>
      <c r="F75" s="16">
        <v>0</v>
      </c>
      <c r="G75" s="17"/>
      <c r="H75" s="16" t="s">
        <v>19</v>
      </c>
      <c r="I75" s="18"/>
      <c r="J75" s="19">
        <v>4</v>
      </c>
      <c r="K75" s="18"/>
      <c r="R75">
        <f>IF($E75=Methodology!$B$18,Methodology!$C$18,IF($E75=Methodology!$B$19,Methodology!$C$19,Methodology!$C$20))</f>
        <v>1</v>
      </c>
      <c r="S75">
        <f>IF($E75=Methodology!$B$18,Methodology!$D$18,IF($E75=Methodology!$B$19,Methodology!$D$19,Methodology!$D$20))</f>
        <v>2</v>
      </c>
    </row>
    <row r="76" spans="2:19" ht="13.5">
      <c r="B76" s="20"/>
      <c r="C76" s="21">
        <v>12.2</v>
      </c>
      <c r="D76" s="22" t="s">
        <v>104</v>
      </c>
      <c r="E76" s="22" t="s">
        <v>21</v>
      </c>
      <c r="F76" s="23">
        <v>0</v>
      </c>
      <c r="G76" s="24"/>
      <c r="H76" s="23">
        <v>0</v>
      </c>
      <c r="I76" s="25"/>
      <c r="J76" s="23" t="s">
        <v>19</v>
      </c>
      <c r="K76" s="25"/>
      <c r="R76">
        <f>IF($E76=Methodology!$B$18,Methodology!$C$18,IF($E76=Methodology!$B$19,Methodology!$C$19,Methodology!$C$20))</f>
        <v>0</v>
      </c>
      <c r="S76">
        <f>IF($E76=Methodology!$B$18,Methodology!$D$18,IF($E76=Methodology!$B$19,Methodology!$D$19,Methodology!$D$20))</f>
        <v>1</v>
      </c>
    </row>
    <row r="77" spans="2:19" ht="13.5">
      <c r="B77" s="33"/>
      <c r="C77" s="34"/>
      <c r="D77" s="35"/>
      <c r="E77" s="35"/>
      <c r="F77" s="23" t="s">
        <v>25</v>
      </c>
      <c r="G77" s="36"/>
      <c r="H77" s="23" t="s">
        <v>25</v>
      </c>
      <c r="I77" s="37"/>
      <c r="J77" s="26" t="s">
        <v>25</v>
      </c>
      <c r="K77" s="37"/>
      <c r="R77">
        <f>IF($E77=Methodology!$B$18,Methodology!$C$18,IF($E77=Methodology!$B$19,Methodology!$C$19,Methodology!$C$20))</f>
        <v>0</v>
      </c>
      <c r="S77">
        <f>IF($E77=Methodology!$B$18,Methodology!$D$18,IF($E77=Methodology!$B$19,Methodology!$D$19,Methodology!$D$20))</f>
        <v>1</v>
      </c>
    </row>
    <row r="78" spans="2:19" ht="13.5">
      <c r="B78" s="13" t="s">
        <v>105</v>
      </c>
      <c r="C78" s="14">
        <v>12.1</v>
      </c>
      <c r="D78" s="15" t="s">
        <v>106</v>
      </c>
      <c r="E78" s="15" t="s">
        <v>24</v>
      </c>
      <c r="F78" s="16">
        <v>6</v>
      </c>
      <c r="G78" s="17" t="s">
        <v>107</v>
      </c>
      <c r="H78" s="16">
        <v>6</v>
      </c>
      <c r="I78" s="18"/>
      <c r="J78" s="19">
        <v>5</v>
      </c>
      <c r="K78" s="18" t="s">
        <v>108</v>
      </c>
      <c r="R78">
        <f>IF($E78=Methodology!$B$18,Methodology!$C$18,IF($E78=Methodology!$B$19,Methodology!$C$19,Methodology!$C$20))</f>
        <v>1</v>
      </c>
      <c r="S78">
        <f>IF($E78=Methodology!$B$18,Methodology!$D$18,IF($E78=Methodology!$B$19,Methodology!$D$19,Methodology!$D$20))</f>
        <v>2</v>
      </c>
    </row>
    <row r="79" spans="2:19" ht="13.5">
      <c r="B79" s="20"/>
      <c r="C79" s="21">
        <v>12.2</v>
      </c>
      <c r="D79" s="22" t="s">
        <v>109</v>
      </c>
      <c r="E79" s="22" t="s">
        <v>16</v>
      </c>
      <c r="F79" s="23">
        <v>7</v>
      </c>
      <c r="G79" s="24"/>
      <c r="H79" s="23">
        <v>7</v>
      </c>
      <c r="I79" s="25"/>
      <c r="J79" s="23">
        <v>4</v>
      </c>
      <c r="K79" s="25" t="s">
        <v>110</v>
      </c>
      <c r="R79">
        <f>IF($E79=Methodology!$B$18,Methodology!$C$18,IF($E79=Methodology!$B$19,Methodology!$C$19,Methodology!$C$20))</f>
        <v>5</v>
      </c>
      <c r="S79">
        <f>IF($E79=Methodology!$B$18,Methodology!$D$18,IF($E79=Methodology!$B$19,Methodology!$D$19,Methodology!$D$20))</f>
        <v>6</v>
      </c>
    </row>
    <row r="80" spans="2:19" ht="13.5">
      <c r="B80" s="20"/>
      <c r="C80" s="21">
        <v>12.5</v>
      </c>
      <c r="D80" s="22" t="s">
        <v>111</v>
      </c>
      <c r="E80" s="22" t="s">
        <v>24</v>
      </c>
      <c r="F80" s="23">
        <v>7</v>
      </c>
      <c r="G80" s="24"/>
      <c r="H80" s="23">
        <v>7</v>
      </c>
      <c r="I80" s="25"/>
      <c r="J80" s="23">
        <v>4</v>
      </c>
      <c r="K80" s="25" t="s">
        <v>112</v>
      </c>
      <c r="R80">
        <f>IF($E80=Methodology!$B$18,Methodology!$C$18,IF($E80=Methodology!$B$19,Methodology!$C$19,Methodology!$C$20))</f>
        <v>1</v>
      </c>
      <c r="S80">
        <f>IF($E80=Methodology!$B$18,Methodology!$D$18,IF($E80=Methodology!$B$19,Methodology!$D$19,Methodology!$D$20))</f>
        <v>2</v>
      </c>
    </row>
    <row r="81" spans="2:19" ht="13.5">
      <c r="B81" s="33"/>
      <c r="C81" s="34"/>
      <c r="D81" s="35"/>
      <c r="E81" s="35"/>
      <c r="F81" s="23" t="s">
        <v>25</v>
      </c>
      <c r="G81" s="36"/>
      <c r="H81" s="23" t="s">
        <v>25</v>
      </c>
      <c r="I81" s="37"/>
      <c r="J81" s="26" t="s">
        <v>25</v>
      </c>
      <c r="K81" s="37"/>
      <c r="R81">
        <f>IF($E81=Methodology!$B$18,Methodology!$C$18,IF($E81=Methodology!$B$19,Methodology!$C$19,Methodology!$C$20))</f>
        <v>0</v>
      </c>
      <c r="S81">
        <f>IF($E81=Methodology!$B$18,Methodology!$D$18,IF($E81=Methodology!$B$19,Methodology!$D$19,Methodology!$D$20))</f>
        <v>1</v>
      </c>
    </row>
    <row r="82" spans="2:19" ht="13.5">
      <c r="B82" s="20" t="s">
        <v>113</v>
      </c>
      <c r="C82" s="21">
        <v>13.1</v>
      </c>
      <c r="D82" s="22" t="s">
        <v>114</v>
      </c>
      <c r="E82" s="22" t="s">
        <v>16</v>
      </c>
      <c r="F82" s="16">
        <v>6</v>
      </c>
      <c r="G82" s="24" t="s">
        <v>115</v>
      </c>
      <c r="H82" s="16">
        <v>6</v>
      </c>
      <c r="I82" s="25"/>
      <c r="J82" s="19">
        <v>3</v>
      </c>
      <c r="K82" s="25" t="s">
        <v>116</v>
      </c>
      <c r="R82">
        <f>IF($E82=Methodology!$B$18,Methodology!$C$18,IF($E82=Methodology!$B$19,Methodology!$C$19,Methodology!$C$20))</f>
        <v>5</v>
      </c>
      <c r="S82">
        <f>IF($E82=Methodology!$B$18,Methodology!$D$18,IF($E82=Methodology!$B$19,Methodology!$D$19,Methodology!$D$20))</f>
        <v>6</v>
      </c>
    </row>
    <row r="83" spans="2:19" ht="13.5">
      <c r="B83" s="20"/>
      <c r="C83" s="21">
        <v>13.2</v>
      </c>
      <c r="D83" s="22" t="s">
        <v>117</v>
      </c>
      <c r="E83" s="22" t="s">
        <v>24</v>
      </c>
      <c r="F83" s="23">
        <v>4</v>
      </c>
      <c r="G83" s="24" t="s">
        <v>118</v>
      </c>
      <c r="H83" s="23">
        <v>4</v>
      </c>
      <c r="I83" s="25"/>
      <c r="J83" s="23">
        <v>6</v>
      </c>
      <c r="K83" s="25"/>
      <c r="R83">
        <f>IF($E83=Methodology!$B$18,Methodology!$C$18,IF($E83=Methodology!$B$19,Methodology!$C$19,Methodology!$C$20))</f>
        <v>1</v>
      </c>
      <c r="S83">
        <f>IF($E83=Methodology!$B$18,Methodology!$D$18,IF($E83=Methodology!$B$19,Methodology!$D$19,Methodology!$D$20))</f>
        <v>2</v>
      </c>
    </row>
    <row r="84" spans="2:19" ht="13.5">
      <c r="B84" s="20"/>
      <c r="C84" s="21">
        <v>13.3</v>
      </c>
      <c r="D84" s="22" t="s">
        <v>119</v>
      </c>
      <c r="E84" s="22" t="s">
        <v>16</v>
      </c>
      <c r="F84" s="23">
        <v>7</v>
      </c>
      <c r="G84" s="24" t="s">
        <v>120</v>
      </c>
      <c r="H84" s="23">
        <v>7</v>
      </c>
      <c r="I84" s="25"/>
      <c r="J84" s="23">
        <v>6</v>
      </c>
      <c r="K84" s="25" t="s">
        <v>121</v>
      </c>
      <c r="R84">
        <f>IF($E84=Methodology!$B$18,Methodology!$C$18,IF($E84=Methodology!$B$19,Methodology!$C$19,Methodology!$C$20))</f>
        <v>5</v>
      </c>
      <c r="S84">
        <f>IF($E84=Methodology!$B$18,Methodology!$D$18,IF($E84=Methodology!$B$19,Methodology!$D$19,Methodology!$D$20))</f>
        <v>6</v>
      </c>
    </row>
    <row r="85" spans="2:19" ht="13.5">
      <c r="B85" s="33"/>
      <c r="C85" s="34"/>
      <c r="D85" s="35"/>
      <c r="E85" s="35"/>
      <c r="F85" s="26" t="s">
        <v>25</v>
      </c>
      <c r="G85" s="36"/>
      <c r="H85" s="26" t="s">
        <v>25</v>
      </c>
      <c r="I85" s="37"/>
      <c r="J85" s="26" t="s">
        <v>25</v>
      </c>
      <c r="K85" s="37"/>
      <c r="R85">
        <f>IF($E85=Methodology!$B$18,Methodology!$C$18,IF($E85=Methodology!$B$19,Methodology!$C$19,Methodology!$C$20))</f>
        <v>0</v>
      </c>
      <c r="S85">
        <f>IF($E85=Methodology!$B$18,Methodology!$D$18,IF($E85=Methodology!$B$19,Methodology!$D$19,Methodology!$D$20))</f>
        <v>1</v>
      </c>
    </row>
  </sheetData>
  <sheetProtection selectLockedCells="1" selectUnlockedCells="1"/>
  <conditionalFormatting sqref="F9:F85 H9:H85 J9:J85">
    <cfRule type="cellIs" priority="1" dxfId="0" operator="greaterThanOrEqual" stopIfTrue="1">
      <formula>Requirements!$S9</formula>
    </cfRule>
    <cfRule type="cellIs" priority="2" dxfId="1" operator="greaterThanOrEqual" stopIfTrue="1">
      <formula>Requirements!$R9</formula>
    </cfRule>
    <cfRule type="cellIs" priority="3" dxfId="2" operator="lessThan" stopIfTrue="1">
      <formula>Requirements!$R9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zoomScale="85" zoomScaleNormal="85" workbookViewId="0" topLeftCell="A1">
      <selection activeCell="C18" sqref="C18"/>
    </sheetView>
  </sheetViews>
  <sheetFormatPr defaultColWidth="12.57421875" defaultRowHeight="12.75"/>
  <cols>
    <col min="1" max="1" width="11.57421875" style="0" customWidth="1"/>
    <col min="2" max="2" width="9.140625" style="0" customWidth="1"/>
    <col min="3" max="16384" width="11.57421875" style="0" customWidth="1"/>
  </cols>
  <sheetData>
    <row r="2" ht="13.5">
      <c r="B2" s="7" t="s">
        <v>10</v>
      </c>
    </row>
    <row r="4" spans="2:3" ht="13.5">
      <c r="B4" s="38">
        <v>0</v>
      </c>
      <c r="C4" t="s">
        <v>122</v>
      </c>
    </row>
    <row r="5" spans="2:3" ht="13.5">
      <c r="B5" s="38">
        <v>1</v>
      </c>
      <c r="C5" t="s">
        <v>123</v>
      </c>
    </row>
    <row r="6" spans="2:3" ht="13.5">
      <c r="B6" s="38">
        <v>2</v>
      </c>
      <c r="C6" t="s">
        <v>124</v>
      </c>
    </row>
    <row r="7" spans="2:3" ht="13.5">
      <c r="B7" s="38">
        <v>3</v>
      </c>
      <c r="C7" t="s">
        <v>125</v>
      </c>
    </row>
    <row r="8" spans="2:3" ht="13.5">
      <c r="B8" s="38">
        <v>4</v>
      </c>
      <c r="C8" t="s">
        <v>126</v>
      </c>
    </row>
    <row r="9" spans="2:3" ht="13.5">
      <c r="B9" s="38">
        <v>5</v>
      </c>
      <c r="C9" t="s">
        <v>127</v>
      </c>
    </row>
    <row r="10" spans="2:3" ht="13.5">
      <c r="B10" s="38">
        <v>6</v>
      </c>
      <c r="C10" t="s">
        <v>128</v>
      </c>
    </row>
    <row r="11" spans="2:3" ht="13.5">
      <c r="B11" s="38">
        <v>7</v>
      </c>
      <c r="C11" t="s">
        <v>129</v>
      </c>
    </row>
    <row r="14" ht="13.5">
      <c r="B14" s="7" t="s">
        <v>130</v>
      </c>
    </row>
    <row r="15" ht="13.5">
      <c r="B15" t="s">
        <v>131</v>
      </c>
    </row>
    <row r="17" spans="2:4" ht="13.5">
      <c r="B17" t="s">
        <v>132</v>
      </c>
      <c r="C17" t="s">
        <v>12</v>
      </c>
      <c r="D17" t="s">
        <v>13</v>
      </c>
    </row>
    <row r="18" spans="2:4" ht="13.5">
      <c r="B18" t="s">
        <v>16</v>
      </c>
      <c r="C18">
        <v>5</v>
      </c>
      <c r="D18">
        <v>6</v>
      </c>
    </row>
    <row r="19" spans="2:4" ht="13.5">
      <c r="B19" t="s">
        <v>24</v>
      </c>
      <c r="C19">
        <v>1</v>
      </c>
      <c r="D19">
        <v>2</v>
      </c>
    </row>
    <row r="20" spans="2:4" ht="13.5">
      <c r="B20" t="s">
        <v>21</v>
      </c>
      <c r="C20">
        <v>0</v>
      </c>
      <c r="D20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Pascoe</dc:creator>
  <cp:keywords/>
  <dc:description/>
  <cp:lastModifiedBy>Stephen Pascoe</cp:lastModifiedBy>
  <dcterms:created xsi:type="dcterms:W3CDTF">2011-12-08T08:55:22Z</dcterms:created>
  <dcterms:modified xsi:type="dcterms:W3CDTF">2012-01-10T14:19:08Z</dcterms:modified>
  <cp:category/>
  <cp:version/>
  <cp:contentType/>
  <cp:contentStatus/>
  <cp:revision>28</cp:revision>
</cp:coreProperties>
</file>